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Dashboard" sheetId="1" state="visible" r:id="rId3"/>
    <sheet name="Action Tracker" sheetId="2" state="visible" r:id="rId4"/>
  </sheets>
  <definedNames>
    <definedName function="false" hidden="true" localSheetId="1" name="_xlnm._FilterDatabase" vbProcedure="false">'Action Tracker'!$A$3:$J$52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<sst xmlns="http://schemas.openxmlformats.org/spreadsheetml/2006/main" count="394" uniqueCount="189">
  <si>
    <t xml:space="preserve">nVision   CONSULTING GROUP</t>
  </si>
  <si>
    <t xml:space="preserve">Managed Service Practice Development — Execution Tracker</t>
  </si>
  <si>
    <t xml:space="preserve">Dashboard rollup • update status on the Action Tracker tab</t>
  </si>
  <si>
    <t xml:space="preserve">PROGRESS BY STATUS</t>
  </si>
  <si>
    <t xml:space="preserve">Count</t>
  </si>
  <si>
    <t xml:space="preserve">Share</t>
  </si>
  <si>
    <t xml:space="preserve">Not Started</t>
  </si>
  <si>
    <t xml:space="preserve">In Progress</t>
  </si>
  <si>
    <t xml:space="preserve">Complete</t>
  </si>
  <si>
    <t xml:space="preserve">Blocked</t>
  </si>
  <si>
    <t xml:space="preserve">N/A</t>
  </si>
  <si>
    <t xml:space="preserve">Total actions</t>
  </si>
  <si>
    <t xml:space="preserve">% COMPLETE</t>
  </si>
  <si>
    <t xml:space="preserve">Complete ÷ (Total − N/A)</t>
  </si>
  <si>
    <t xml:space="preserve">PROGRESS BY PHASE</t>
  </si>
  <si>
    <t xml:space="preserve">Total</t>
  </si>
  <si>
    <t xml:space="preserve">Done</t>
  </si>
  <si>
    <t xml:space="preserve">% Complete</t>
  </si>
  <si>
    <t xml:space="preserve">Discover</t>
  </si>
  <si>
    <t xml:space="preserve">Develop</t>
  </si>
  <si>
    <t xml:space="preserve">Deliver</t>
  </si>
  <si>
    <t xml:space="preserve">HOW TO USE</t>
  </si>
  <si>
    <t xml:space="preserve">1.  Go to the Action Tracker tab. Each of the 49 actions has a fixed ID (e.g., DV12) matching the playbook.</t>
  </si>
  <si>
    <t xml:space="preserve">2.  Fill only the shaded input columns: Priority, Status, Target Date, Completed Date, Notes.</t>
  </si>
  <si>
    <t xml:space="preserve">3.  Set Status from the dropdown — the Dashboard and cell colors update automatically.</t>
  </si>
  <si>
    <t xml:space="preserve">4.  Each action links to its template in the online playbook (Playbook template column).</t>
  </si>
  <si>
    <t xml:space="preserve">STATUS KEY</t>
  </si>
  <si>
    <t xml:space="preserve">Not yet begun (default).</t>
  </si>
  <si>
    <t xml:space="preserve">Work underway.</t>
  </si>
  <si>
    <t xml:space="preserve">Finished and validated.</t>
  </si>
  <si>
    <t xml:space="preserve">Stalled on a dependency or decision.</t>
  </si>
  <si>
    <t xml:space="preserve">Not applicable to this business/model.</t>
  </si>
  <si>
    <t xml:space="preserve">nVision   |   Managed Service Practice Development Action Plan — Execution Tracker</t>
  </si>
  <si>
    <t xml:space="preserve">Editable columns are shaded: Priority • Status • Target Date • Completed Date • Notes.   Set Status via the dropdown.</t>
  </si>
  <si>
    <t xml:space="preserve">ID</t>
  </si>
  <si>
    <t xml:space="preserve">Phase</t>
  </si>
  <si>
    <t xml:space="preserve">Workstream</t>
  </si>
  <si>
    <t xml:space="preserve">Recommended Action</t>
  </si>
  <si>
    <t xml:space="preserve">Owner</t>
  </si>
  <si>
    <t xml:space="preserve">Priority</t>
  </si>
  <si>
    <t xml:space="preserve">Status</t>
  </si>
  <si>
    <t xml:space="preserve">Target Date</t>
  </si>
  <si>
    <t xml:space="preserve">Completed Date</t>
  </si>
  <si>
    <t xml:space="preserve">Notes</t>
  </si>
  <si>
    <t xml:space="preserve">Playbook template</t>
  </si>
  <si>
    <t xml:space="preserve">D1</t>
  </si>
  <si>
    <t xml:space="preserve">Qualification and Readiness</t>
  </si>
  <si>
    <t xml:space="preserve">Understand the managed services market opportunity and how it applies to your business.</t>
  </si>
  <si>
    <t xml:space="preserve">Exec Sponsor</t>
  </si>
  <si>
    <t xml:space="preserve">Qualification and Readiness Assessment</t>
  </si>
  <si>
    <t xml:space="preserve">D2</t>
  </si>
  <si>
    <t xml:space="preserve">Given your existing capabilities, evaluate and determine the managed service business model that you will pursue.</t>
  </si>
  <si>
    <t xml:space="preserve">D3</t>
  </si>
  <si>
    <t xml:space="preserve">Utilizing the Qualification and Readiness Assessment and other available information, determine your business readiness and priority for this initiative.</t>
  </si>
  <si>
    <t xml:space="preserve">Exec Sponsor and Extreme PAM</t>
  </si>
  <si>
    <t xml:space="preserve">D4</t>
  </si>
  <si>
    <t xml:space="preserve">Securing Executive Commitment</t>
  </si>
  <si>
    <t xml:space="preserve">Affirm your executive commitment and assign an executive sponsor with the full authority to develop Extreme managed service capabilities and/or new Extreme managed service offerings.</t>
  </si>
  <si>
    <t xml:space="preserve">Exec Team</t>
  </si>
  <si>
    <t xml:space="preserve">Executive Commitment and Team Roster</t>
  </si>
  <si>
    <t xml:space="preserve">D5</t>
  </si>
  <si>
    <t xml:space="preserve">Secure your extended leadership team support and commitment.</t>
  </si>
  <si>
    <t xml:space="preserve">D6</t>
  </si>
  <si>
    <t xml:space="preserve">Establish the working team that will develop and execute on the managed services practice development action plan and the recommendations in this playbook.</t>
  </si>
  <si>
    <t xml:space="preserve">Leadership Team</t>
  </si>
  <si>
    <t xml:space="preserve">DV1</t>
  </si>
  <si>
    <t xml:space="preserve">Business and Financial Planning</t>
  </si>
  <si>
    <t xml:space="preserve">Formulate your managed services vision and mission statements. These can be captured in Table 4 of the playbook.</t>
  </si>
  <si>
    <t xml:space="preserve">Vision, Mission, and Business Priority</t>
  </si>
  <si>
    <t xml:space="preserve">DV2</t>
  </si>
  <si>
    <t xml:space="preserve">Utilize Table 3 to determine the Extreme managed services business model that will be most appropriate for your business.</t>
  </si>
  <si>
    <t xml:space="preserve">Managed Services Leader</t>
  </si>
  <si>
    <t xml:space="preserve">Managed Services Business Model Selector</t>
  </si>
  <si>
    <t xml:space="preserve">DV3</t>
  </si>
  <si>
    <t xml:space="preserve">Analyze your installed base of customers to understand your managed services opportunity and the likely service requirements of your customers.</t>
  </si>
  <si>
    <t xml:space="preserve">Marketing Leadership</t>
  </si>
  <si>
    <t xml:space="preserve">Installed Base and Service Evaluation Matrix</t>
  </si>
  <si>
    <t xml:space="preserve">DV4</t>
  </si>
  <si>
    <t xml:space="preserve">Perform a SWOT analysis to identify opportunities to establish competitive differentiation.</t>
  </si>
  <si>
    <t xml:space="preserve">Marketing Leadership or Managed Services Leader</t>
  </si>
  <si>
    <t xml:space="preserve">SWOT and Competitive Differentiation</t>
  </si>
  <si>
    <t xml:space="preserve">DV5</t>
  </si>
  <si>
    <t xml:space="preserve">Utilizing Table 5, establish your UVPs for target customers, business partners (i.e., Extreme partners), and internal stakeholders.</t>
  </si>
  <si>
    <t xml:space="preserve">Unique Value Proposition</t>
  </si>
  <si>
    <t xml:space="preserve">DV6</t>
  </si>
  <si>
    <t xml:space="preserve">Model your anticipated financial performance for managed services, and define your financial objectives. Utilize Table 6 to capture these objectives.</t>
  </si>
  <si>
    <t xml:space="preserve">Executive Team</t>
  </si>
  <si>
    <t xml:space="preserve">Financial Objectives and Investment Model</t>
  </si>
  <si>
    <t xml:space="preserve">DV7</t>
  </si>
  <si>
    <t xml:space="preserve">Develop your Managed Services Business Plan that outlines your financial and development objectives, tasks, activities, and timelines.</t>
  </si>
  <si>
    <t xml:space="preserve">Managed Services Manager</t>
  </si>
  <si>
    <t xml:space="preserve">Managed Services Business Plan Outline</t>
  </si>
  <si>
    <t xml:space="preserve">DV8</t>
  </si>
  <si>
    <t xml:space="preserve">Establish practice-level, leadership, and individual MBOs / OKRs to drive performance and accountability for execution.</t>
  </si>
  <si>
    <t xml:space="preserve">MBO / OKR Scorecard</t>
  </si>
  <si>
    <t xml:space="preserve">DV9</t>
  </si>
  <si>
    <t xml:space="preserve">Extreme Agile Service Creation</t>
  </si>
  <si>
    <t xml:space="preserve">Drawing upon your market and installed base research, segment customers to identify differentiated managed service requirements.</t>
  </si>
  <si>
    <t xml:space="preserve">Managed Services Leader or Product Manager</t>
  </si>
  <si>
    <t xml:space="preserve">DV10</t>
  </si>
  <si>
    <t xml:space="preserve">Based on your analysis, utilize Table 7 to identify 3 candidate managed services, outline the segment requirements, and quantify strategic value and priority.</t>
  </si>
  <si>
    <t xml:space="preserve">DV11</t>
  </si>
  <si>
    <t xml:space="preserve">Facilitate a Managed Service Discovery Workshop to vet the potential managed services, determine which to advance, and begin to identify the managed service framework.</t>
  </si>
  <si>
    <t xml:space="preserve">Market Segmentation and New Service Idea</t>
  </si>
  <si>
    <t xml:space="preserve">DV12</t>
  </si>
  <si>
    <t xml:space="preserve">Utilize Table 8 to develop a New Managed Service Idea Presentation to capture high-level service details to vet with prospective buyers and take forward for a concept commit.</t>
  </si>
  <si>
    <t xml:space="preserve">DV13</t>
  </si>
  <si>
    <t xml:space="preserve">Engage target buyers, through digital marketing, surveys, or focus groups, to validate the high-level managed service concept.</t>
  </si>
  <si>
    <t xml:space="preserve">DV14</t>
  </si>
  <si>
    <t xml:space="preserve">Confirm internal concept commit to ensure the resource allocation and investment required to develop your new managed service.</t>
  </si>
  <si>
    <t xml:space="preserve">Managed Service Definition (MSD) and Creation Workshop</t>
  </si>
  <si>
    <t xml:space="preserve">DV15</t>
  </si>
  <si>
    <t xml:space="preserve">Using the agenda in Exhibit 1 and the Managed Service Development Template in Table 9, facilitate a Managed Service Creation Workshop to develop your new managed service elements in detail.</t>
  </si>
  <si>
    <t xml:space="preserve">DV16</t>
  </si>
  <si>
    <t xml:space="preserve">Evaluate opportunities to package or bundle your new managed service with other offers. Define the specific requirements of doing so.</t>
  </si>
  <si>
    <t xml:space="preserve">Packaging, Bundling, and Pricing</t>
  </si>
  <si>
    <t xml:space="preserve">DV17</t>
  </si>
  <si>
    <t xml:space="preserve">Based on the managed service requirements defined and the unique value offered, determine pricing for your new managed service.</t>
  </si>
  <si>
    <t xml:space="preserve">DV18</t>
  </si>
  <si>
    <t xml:space="preserve">Based on updated managed service constructs, investment requirements, and pricing, update, finalize, and obtain agreement of the business case.</t>
  </si>
  <si>
    <t xml:space="preserve">DV19</t>
  </si>
  <si>
    <t xml:space="preserve">Where possible, validate the offering one final time with your prospective buyers through digital marketing.</t>
  </si>
  <si>
    <t xml:space="preserve">DV20</t>
  </si>
  <si>
    <t xml:space="preserve">Develop an MSD outlining the features of the new managed service.</t>
  </si>
  <si>
    <t xml:space="preserve">DV21</t>
  </si>
  <si>
    <t xml:space="preserve">Extreme Managed Service Product Development</t>
  </si>
  <si>
    <t xml:space="preserve">Define your requirements for both NOC and service desk.</t>
  </si>
  <si>
    <t xml:space="preserve">NOC and Service Desk Strategy</t>
  </si>
  <si>
    <t xml:space="preserve">DV22</t>
  </si>
  <si>
    <t xml:space="preserve">Evaluate your NOC and service desk requirements and determine the most appropriate strategy to deliver NOC and service desk capabilities.</t>
  </si>
  <si>
    <t xml:space="preserve">Delivery Leader or Business Operations Leader</t>
  </si>
  <si>
    <t xml:space="preserve">DV23</t>
  </si>
  <si>
    <t xml:space="preserve">Based on your new managed service delivery requirements, define the platform requirements for provisioning, managing, maintaining, and billing.</t>
  </si>
  <si>
    <t xml:space="preserve">Platform and Tools Requirements</t>
  </si>
  <si>
    <t xml:space="preserve">DV24</t>
  </si>
  <si>
    <t xml:space="preserve">Based on your platform requirements, identify, procure, and configure the platforms required for provisioning, managing, maintaining, and billing for the new managed services.</t>
  </si>
  <si>
    <t xml:space="preserve">DV25</t>
  </si>
  <si>
    <t xml:space="preserve">Create and configure the Extreme Platform ONE dashboard.</t>
  </si>
  <si>
    <t xml:space="preserve">Delivery Leader</t>
  </si>
  <si>
    <t xml:space="preserve">DV26</t>
  </si>
  <si>
    <t xml:space="preserve">Establish integration between your new platforms and your existing OSS/BSS/PSA platforms to ensure seamless hand-offs, delivery, and visibility.</t>
  </si>
  <si>
    <t xml:space="preserve">DV27</t>
  </si>
  <si>
    <t xml:space="preserve">Define your new managed services ordering processes and ensure the business rules are established in your OSS/BSS/PSA platforms.</t>
  </si>
  <si>
    <t xml:space="preserve">Business Operations Leader</t>
  </si>
  <si>
    <t xml:space="preserve">Rules of Engagement and Handoffs (RACI)</t>
  </si>
  <si>
    <t xml:space="preserve">DV28</t>
  </si>
  <si>
    <t xml:space="preserve">Establish a lab environment that can validate your services before launch and be utilized for replicating customer problems and troubleshooting.</t>
  </si>
  <si>
    <t xml:space="preserve">DV29</t>
  </si>
  <si>
    <t xml:space="preserve">Define your customer onboarding process and methodologies.</t>
  </si>
  <si>
    <t xml:space="preserve">Customer Onboarding Plan</t>
  </si>
  <si>
    <t xml:space="preserve">DV30</t>
  </si>
  <si>
    <t xml:space="preserve">Define your rules of engagement to transition from onboarding to live.</t>
  </si>
  <si>
    <t xml:space="preserve">DV31</t>
  </si>
  <si>
    <t xml:space="preserve">Define and execute your new managed service marketing plan, including required collateral.</t>
  </si>
  <si>
    <t xml:space="preserve">Marketing Leader</t>
  </si>
  <si>
    <t xml:space="preserve">Marketing Assets and Demand Generation Plan</t>
  </si>
  <si>
    <t xml:space="preserve">DV32</t>
  </si>
  <si>
    <t xml:space="preserve">Determine your sales routes to market for each target customer segment and/or buyer persona.</t>
  </si>
  <si>
    <t xml:space="preserve">Sales Leader</t>
  </si>
  <si>
    <t xml:space="preserve">Go-to-Market Plan and Routes to Market</t>
  </si>
  <si>
    <t xml:space="preserve">DV33</t>
  </si>
  <si>
    <t xml:space="preserve">Utilize Table 13 to develop and execute a sales readiness plan for each route to market.</t>
  </si>
  <si>
    <t xml:space="preserve">Sales Readiness and Enablement Plan</t>
  </si>
  <si>
    <t xml:space="preserve">DL1</t>
  </si>
  <si>
    <t xml:space="preserve">GTM Planning and Managed Service Launch</t>
  </si>
  <si>
    <t xml:space="preserve">Develop your GTM plan to take your new managed services to market.</t>
  </si>
  <si>
    <t xml:space="preserve">DL2</t>
  </si>
  <si>
    <t xml:space="preserve">Assess sales readiness relative to the skills and capacity required to take your new managed services to market.</t>
  </si>
  <si>
    <t xml:space="preserve">DL3</t>
  </si>
  <si>
    <t xml:space="preserve">Develop and execute a sales enablement plan to ensure your sales organization understands and can position the value, capabilities, and features of your new managed service, the sales motions, customer onboarding, and service delivery.</t>
  </si>
  <si>
    <t xml:space="preserve">DL4</t>
  </si>
  <si>
    <t xml:space="preserve">Establish sales KPIs / OKRs that are aligned to your GTM plan and your overarching managed service business plan.</t>
  </si>
  <si>
    <t xml:space="preserve">KPI Scorecard: Customer Outcomes and Business Performance</t>
  </si>
  <si>
    <t xml:space="preserve">DL5</t>
  </si>
  <si>
    <t xml:space="preserve">Evaluate sales compensation to ensure it aligns to your managed service business plan, will drive accountability for sales execution, and will reward sales for superior performance.</t>
  </si>
  <si>
    <t xml:space="preserve">Sales Compensation and Incentive Planner</t>
  </si>
  <si>
    <t xml:space="preserve">DL6</t>
  </si>
  <si>
    <t xml:space="preserve">Utilizing Table 14, establish a structured pilot that will validate your new managed services capabilities.</t>
  </si>
  <si>
    <t xml:space="preserve">Managed Service Piloting Checklist</t>
  </si>
  <si>
    <t xml:space="preserve">DL7</t>
  </si>
  <si>
    <t xml:space="preserve">Execute your structured pilot and address gaps identified.</t>
  </si>
  <si>
    <t xml:space="preserve">DL8</t>
  </si>
  <si>
    <t xml:space="preserve">Based on the success of the pilot, develop customer use cases and testimonials that can be used in your launch.</t>
  </si>
  <si>
    <t xml:space="preserve">Customer Success Plan and QBR</t>
  </si>
  <si>
    <t xml:space="preserve">DL9</t>
  </si>
  <si>
    <t xml:space="preserve">Identify initial Phase 1 target customers in prep for launch.</t>
  </si>
  <si>
    <t xml:space="preserve">Target Segments and Accounts</t>
  </si>
  <si>
    <t xml:space="preserve">DL10</t>
  </si>
  <si>
    <t xml:space="preserve">Launch your new Extreme managed services offering(s).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</si>
</sst>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0%"/>
    <numFmt numFmtId="167" formatCode="yyyy\-mm\-dd"/>
  </numFmts>
  <fonts count="2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4100"/>
      <name val="Poppins"/>
      <family val="0"/>
      <charset val="1"/>
    </font>
    <font>
      <b val="true"/>
      <sz val="16"/>
      <color rgb="FF373755"/>
      <name val="Poppins"/>
      <family val="0"/>
      <charset val="1"/>
    </font>
    <font>
      <sz val="10.5"/>
      <color rgb="FF6A6A78"/>
      <name val="Calibri"/>
      <family val="0"/>
      <charset val="1"/>
    </font>
    <font>
      <b val="true"/>
      <sz val="11"/>
      <color rgb="FFFFFFFF"/>
      <name val="Poppins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0.5"/>
      <color rgb="FF222222"/>
      <name val="Calibri"/>
      <family val="0"/>
      <charset val="1"/>
    </font>
    <font>
      <sz val="11"/>
      <color rgb="FF222222"/>
      <name val="Calibri"/>
      <family val="0"/>
      <charset val="1"/>
    </font>
    <font>
      <b val="true"/>
      <sz val="11"/>
      <color rgb="FF222222"/>
      <name val="Calibri"/>
      <family val="0"/>
      <charset val="1"/>
    </font>
    <font>
      <b val="true"/>
      <sz val="16"/>
      <color rgb="FFFF4100"/>
      <name val="Poppins"/>
      <family val="0"/>
      <charset val="1"/>
    </font>
    <font>
      <i val="true"/>
      <sz val="9"/>
      <color rgb="FF8A8A96"/>
      <name val="Calibri"/>
      <family val="0"/>
      <charset val="1"/>
    </font>
    <font>
      <b val="true"/>
      <sz val="11"/>
      <color rgb="FF373755"/>
      <name val="Poppins"/>
      <family val="0"/>
      <charset val="1"/>
    </font>
    <font>
      <sz val="10"/>
      <color rgb="FF333333"/>
      <name val="Calibri"/>
      <family val="0"/>
      <charset val="1"/>
    </font>
    <font>
      <b val="true"/>
      <sz val="10"/>
      <color rgb="FF222222"/>
      <name val="Calibri"/>
      <family val="0"/>
      <charset val="1"/>
    </font>
    <font>
      <sz val="10"/>
      <color rgb="FF222222"/>
      <name val="Calibri"/>
      <family val="0"/>
      <charset val="1"/>
    </font>
    <font>
      <b val="true"/>
      <sz val="14"/>
      <color rgb="FFFF4100"/>
      <name val="Poppins"/>
      <family val="0"/>
      <charset val="1"/>
    </font>
    <font>
      <i val="true"/>
      <sz val="10"/>
      <color rgb="FF6A6A78"/>
      <name val="Calibri"/>
      <family val="0"/>
      <charset val="1"/>
    </font>
    <font>
      <b val="true"/>
      <sz val="10.5"/>
      <color rgb="FFFFFFFF"/>
      <name val="Poppins"/>
      <family val="0"/>
      <charset val="1"/>
    </font>
    <font>
      <b val="true"/>
      <sz val="10"/>
      <color rgb="FFFF4100"/>
      <name val="Poppins"/>
      <family val="0"/>
      <charset val="1"/>
    </font>
    <font>
      <b val="true"/>
      <sz val="10"/>
      <color rgb="FF333333"/>
      <name val="Calibri"/>
      <family val="0"/>
      <charset val="1"/>
    </font>
    <font>
      <u val="single"/>
      <sz val="10"/>
      <color rgb="FF7519F9"/>
      <name val="Calibri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373755"/>
        <bgColor rgb="FF333333"/>
      </patternFill>
    </fill>
    <fill>
      <patternFill patternType="solid">
        <fgColor rgb="FFE6E6EA"/>
        <bgColor rgb="FFEDEDF0"/>
      </patternFill>
    </fill>
    <fill>
      <patternFill patternType="solid">
        <fgColor rgb="FFFCE9C2"/>
        <bgColor rgb="FFFFF6E9"/>
      </patternFill>
    </fill>
    <fill>
      <patternFill patternType="solid">
        <fgColor rgb="FFC6E7CE"/>
        <bgColor rgb="FFE6E6EA"/>
      </patternFill>
    </fill>
    <fill>
      <patternFill patternType="solid">
        <fgColor rgb="FFF4CCCC"/>
        <bgColor rgb="FFFCE9C2"/>
      </patternFill>
    </fill>
    <fill>
      <patternFill patternType="solid">
        <fgColor rgb="FFEDEDF0"/>
        <bgColor rgb="FFF1F1F4"/>
      </patternFill>
    </fill>
    <fill>
      <patternFill patternType="solid">
        <fgColor rgb="FFF1F1F4"/>
        <bgColor rgb="FFEDEDF0"/>
      </patternFill>
    </fill>
    <fill>
      <patternFill patternType="solid">
        <fgColor rgb="FFFFFFFF"/>
        <bgColor rgb="FFFAFAFB"/>
      </patternFill>
    </fill>
    <fill>
      <patternFill patternType="solid">
        <fgColor rgb="FFFFF6E9"/>
        <bgColor rgb="FFFAFAFB"/>
      </patternFill>
    </fill>
    <fill>
      <patternFill patternType="solid">
        <fgColor rgb="FFFAFAFB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9D2"/>
      </left>
      <right style="thin">
        <color rgb="FFC9C9D2"/>
      </right>
      <top style="thin">
        <color rgb="FFC9C9D2"/>
      </top>
      <bottom style="thin">
        <color rgb="FFC9C9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1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9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5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1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1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3">
    <dxf>
      <fill>
        <patternFill patternType="solid">
          <fgColor rgb="FF373755"/>
          <bgColor rgb="FF000000"/>
        </patternFill>
      </fill>
    </dxf>
    <dxf>
      <fill>
        <patternFill patternType="solid">
          <fgColor rgb="FFFAFAFB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4100"/>
          <bgColor rgb="FF000000"/>
        </patternFill>
      </fill>
    </dxf>
    <dxf>
      <fill>
        <patternFill patternType="solid">
          <fgColor rgb="FF333333"/>
          <bgColor rgb="FF000000"/>
        </patternFill>
      </fill>
    </dxf>
    <dxf>
      <fill>
        <patternFill patternType="solid">
          <fgColor rgb="FFFFF6E9"/>
          <bgColor rgb="FF000000"/>
        </patternFill>
      </fill>
    </dxf>
    <dxf>
      <fill>
        <patternFill patternType="solid">
          <fgColor rgb="FFE6E6EA"/>
          <bgColor rgb="FF000000"/>
        </patternFill>
      </fill>
    </dxf>
    <dxf>
      <fill>
        <patternFill patternType="solid">
          <fgColor rgb="FF555562"/>
          <bgColor rgb="FF000000"/>
        </patternFill>
      </fill>
    </dxf>
    <dxf>
      <font>
        <name val="Calibri"/>
        <charset val="1"/>
        <family val="0"/>
        <b val="1"/>
        <color rgb="FF1E6B33"/>
        <sz val="10"/>
      </font>
      <fill>
        <patternFill>
          <bgColor rgb="FFC6E7CE"/>
        </patternFill>
      </fill>
    </dxf>
    <dxf>
      <font>
        <name val="Calibri"/>
        <charset val="1"/>
        <family val="0"/>
        <b val="1"/>
        <color rgb="FF8A5A00"/>
        <sz val="10"/>
      </font>
      <fill>
        <patternFill>
          <bgColor rgb="FFFCE9C2"/>
        </patternFill>
      </fill>
    </dxf>
    <dxf>
      <font>
        <name val="Calibri"/>
        <charset val="1"/>
        <family val="0"/>
        <b val="1"/>
        <color rgb="FF9C1C1C"/>
        <sz val="10"/>
      </font>
      <fill>
        <patternFill>
          <bgColor rgb="FFF4CCCC"/>
        </patternFill>
      </fill>
    </dxf>
    <dxf>
      <font>
        <name val="Calibri"/>
        <charset val="1"/>
        <family val="0"/>
        <b val="1"/>
        <color rgb="FF555562"/>
        <sz val="10"/>
      </font>
      <fill>
        <patternFill>
          <bgColor rgb="FFE6E6EA"/>
        </patternFill>
      </fill>
    </dxf>
    <dxf>
      <font>
        <name val="Calibri"/>
        <charset val="1"/>
        <family val="0"/>
        <b val="1"/>
        <color rgb="FF888892"/>
        <sz val="10"/>
      </font>
      <fill>
        <patternFill>
          <bgColor rgb="FFEDEDF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6B33"/>
      <rgbColor rgb="FF000080"/>
      <rgbColor rgb="FF8A5A00"/>
      <rgbColor rgb="FF7519F9"/>
      <rgbColor rgb="FF008080"/>
      <rgbColor rgb="FFC9C9D2"/>
      <rgbColor rgb="FF888892"/>
      <rgbColor rgb="FF9999FF"/>
      <rgbColor rgb="FF555562"/>
      <rgbColor rgb="FFFFF6E9"/>
      <rgbColor rgb="FFF1F1F4"/>
      <rgbColor rgb="FF660066"/>
      <rgbColor rgb="FFFF8080"/>
      <rgbColor rgb="FF0066CC"/>
      <rgbColor rgb="FFE6E6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F0"/>
      <rgbColor rgb="FFC6E7CE"/>
      <rgbColor rgb="FFFCE9C2"/>
      <rgbColor rgb="FFFAFAFB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4100"/>
      <rgbColor rgb="FF6A6A78"/>
      <rgbColor rgb="FF8A8A96"/>
      <rgbColor rgb="FF003366"/>
      <rgbColor rgb="FF339966"/>
      <rgbColor rgb="FF003300"/>
      <rgbColor rgb="FF222222"/>
      <rgbColor rgb="FF9C1C1C"/>
      <rgbColor rgb="FF993366"/>
      <rgbColor rgb="FF373755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playbook.extrememsp.com/organization" TargetMode="External"/><Relationship Id="rId2" Type="http://schemas.openxmlformats.org/officeDocument/2006/relationships/hyperlink" Target="https://playbook.extrememsp.com/organization" TargetMode="External"/><Relationship Id="rId3" Type="http://schemas.openxmlformats.org/officeDocument/2006/relationships/hyperlink" Target="https://playbook.extrememsp.com/organization" TargetMode="External"/><Relationship Id="rId4" Type="http://schemas.openxmlformats.org/officeDocument/2006/relationships/hyperlink" Target="https://playbook.extrememsp.com/organization" TargetMode="External"/><Relationship Id="rId5" Type="http://schemas.openxmlformats.org/officeDocument/2006/relationships/hyperlink" Target="https://playbook.extrememsp.com/organization" TargetMode="External"/><Relationship Id="rId6" Type="http://schemas.openxmlformats.org/officeDocument/2006/relationships/hyperlink" Target="https://playbook.extrememsp.com/organization" TargetMode="External"/><Relationship Id="rId7" Type="http://schemas.openxmlformats.org/officeDocument/2006/relationships/hyperlink" Target="https://playbook.extrememsp.com/organization" TargetMode="External"/><Relationship Id="rId8" Type="http://schemas.openxmlformats.org/officeDocument/2006/relationships/hyperlink" Target="https://playbook.extrememsp.com/organization" TargetMode="External"/><Relationship Id="rId9" Type="http://schemas.openxmlformats.org/officeDocument/2006/relationships/hyperlink" Target="https://playbook.extrememsp.com/offer" TargetMode="External"/><Relationship Id="rId10" Type="http://schemas.openxmlformats.org/officeDocument/2006/relationships/hyperlink" Target="https://playbook.extrememsp.com/organization" TargetMode="External"/><Relationship Id="rId11" Type="http://schemas.openxmlformats.org/officeDocument/2006/relationships/hyperlink" Target="https://playbook.extrememsp.com/offer" TargetMode="External"/><Relationship Id="rId12" Type="http://schemas.openxmlformats.org/officeDocument/2006/relationships/hyperlink" Target="https://playbook.extrememsp.com/organization" TargetMode="External"/><Relationship Id="rId13" Type="http://schemas.openxmlformats.org/officeDocument/2006/relationships/hyperlink" Target="https://playbook.extrememsp.com/organization" TargetMode="External"/><Relationship Id="rId14" Type="http://schemas.openxmlformats.org/officeDocument/2006/relationships/hyperlink" Target="https://playbook.extrememsp.com/organization" TargetMode="External"/><Relationship Id="rId15" Type="http://schemas.openxmlformats.org/officeDocument/2006/relationships/hyperlink" Target="https://playbook.extrememsp.com/offer" TargetMode="External"/><Relationship Id="rId16" Type="http://schemas.openxmlformats.org/officeDocument/2006/relationships/hyperlink" Target="https://playbook.extrememsp.com/offer" TargetMode="External"/><Relationship Id="rId17" Type="http://schemas.openxmlformats.org/officeDocument/2006/relationships/hyperlink" Target="https://playbook.extrememsp.com/offer" TargetMode="External"/><Relationship Id="rId18" Type="http://schemas.openxmlformats.org/officeDocument/2006/relationships/hyperlink" Target="https://playbook.extrememsp.com/offer" TargetMode="External"/><Relationship Id="rId19" Type="http://schemas.openxmlformats.org/officeDocument/2006/relationships/hyperlink" Target="https://playbook.extrememsp.com/offer" TargetMode="External"/><Relationship Id="rId20" Type="http://schemas.openxmlformats.org/officeDocument/2006/relationships/hyperlink" Target="https://playbook.extrememsp.com/offer" TargetMode="External"/><Relationship Id="rId21" Type="http://schemas.openxmlformats.org/officeDocument/2006/relationships/hyperlink" Target="https://playbook.extrememsp.com/offer" TargetMode="External"/><Relationship Id="rId22" Type="http://schemas.openxmlformats.org/officeDocument/2006/relationships/hyperlink" Target="https://playbook.extrememsp.com/offer" TargetMode="External"/><Relationship Id="rId23" Type="http://schemas.openxmlformats.org/officeDocument/2006/relationships/hyperlink" Target="https://playbook.extrememsp.com/offer" TargetMode="External"/><Relationship Id="rId24" Type="http://schemas.openxmlformats.org/officeDocument/2006/relationships/hyperlink" Target="https://playbook.extrememsp.com/offer" TargetMode="External"/><Relationship Id="rId25" Type="http://schemas.openxmlformats.org/officeDocument/2006/relationships/hyperlink" Target="https://playbook.extrememsp.com/offer" TargetMode="External"/><Relationship Id="rId26" Type="http://schemas.openxmlformats.org/officeDocument/2006/relationships/hyperlink" Target="https://playbook.extrememsp.com/offer" TargetMode="External"/><Relationship Id="rId27" Type="http://schemas.openxmlformats.org/officeDocument/2006/relationships/hyperlink" Target="https://playbook.extrememsp.com/operations" TargetMode="External"/><Relationship Id="rId28" Type="http://schemas.openxmlformats.org/officeDocument/2006/relationships/hyperlink" Target="https://playbook.extrememsp.com/operations" TargetMode="External"/><Relationship Id="rId29" Type="http://schemas.openxmlformats.org/officeDocument/2006/relationships/hyperlink" Target="https://playbook.extrememsp.com/operations" TargetMode="External"/><Relationship Id="rId30" Type="http://schemas.openxmlformats.org/officeDocument/2006/relationships/hyperlink" Target="https://playbook.extrememsp.com/operations" TargetMode="External"/><Relationship Id="rId31" Type="http://schemas.openxmlformats.org/officeDocument/2006/relationships/hyperlink" Target="https://playbook.extrememsp.com/operations" TargetMode="External"/><Relationship Id="rId32" Type="http://schemas.openxmlformats.org/officeDocument/2006/relationships/hyperlink" Target="https://playbook.extrememsp.com/operations" TargetMode="External"/><Relationship Id="rId33" Type="http://schemas.openxmlformats.org/officeDocument/2006/relationships/hyperlink" Target="https://playbook.extrememsp.com/operations" TargetMode="External"/><Relationship Id="rId34" Type="http://schemas.openxmlformats.org/officeDocument/2006/relationships/hyperlink" Target="https://playbook.extrememsp.com/operations" TargetMode="External"/><Relationship Id="rId35" Type="http://schemas.openxmlformats.org/officeDocument/2006/relationships/hyperlink" Target="https://playbook.extrememsp.com/offer" TargetMode="External"/><Relationship Id="rId36" Type="http://schemas.openxmlformats.org/officeDocument/2006/relationships/hyperlink" Target="https://playbook.extrememsp.com/offer" TargetMode="External"/><Relationship Id="rId37" Type="http://schemas.openxmlformats.org/officeDocument/2006/relationships/hyperlink" Target="https://playbook.extrememsp.com/gtm" TargetMode="External"/><Relationship Id="rId38" Type="http://schemas.openxmlformats.org/officeDocument/2006/relationships/hyperlink" Target="https://playbook.extrememsp.com/gtm" TargetMode="External"/><Relationship Id="rId39" Type="http://schemas.openxmlformats.org/officeDocument/2006/relationships/hyperlink" Target="https://playbook.extrememsp.com/gtm" TargetMode="External"/><Relationship Id="rId40" Type="http://schemas.openxmlformats.org/officeDocument/2006/relationships/hyperlink" Target="https://playbook.extrememsp.com/gtm" TargetMode="External"/><Relationship Id="rId41" Type="http://schemas.openxmlformats.org/officeDocument/2006/relationships/hyperlink" Target="https://playbook.extrememsp.com/gtm" TargetMode="External"/><Relationship Id="rId42" Type="http://schemas.openxmlformats.org/officeDocument/2006/relationships/hyperlink" Target="https://playbook.extrememsp.com/gtm" TargetMode="External"/><Relationship Id="rId43" Type="http://schemas.openxmlformats.org/officeDocument/2006/relationships/hyperlink" Target="https://playbook.extrememsp.com/operations" TargetMode="External"/><Relationship Id="rId44" Type="http://schemas.openxmlformats.org/officeDocument/2006/relationships/hyperlink" Target="https://playbook.extrememsp.com/gtm" TargetMode="External"/><Relationship Id="rId45" Type="http://schemas.openxmlformats.org/officeDocument/2006/relationships/hyperlink" Target="https://playbook.extrememsp.com/operations" TargetMode="External"/><Relationship Id="rId46" Type="http://schemas.openxmlformats.org/officeDocument/2006/relationships/hyperlink" Target="https://playbook.extrememsp.com/operations" TargetMode="External"/><Relationship Id="rId47" Type="http://schemas.openxmlformats.org/officeDocument/2006/relationships/hyperlink" Target="https://playbook.extrememsp.com/operations" TargetMode="External"/><Relationship Id="rId48" Type="http://schemas.openxmlformats.org/officeDocument/2006/relationships/hyperlink" Target="https://playbook.extrememsp.com/gtm" TargetMode="External"/><Relationship Id="rId49" Type="http://schemas.openxmlformats.org/officeDocument/2006/relationships/hyperlink" Target="https://playbook.extrememsp.com/gtm" TargetMode="External"/><Relationship Id="rId50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F32"/>
  <sheetViews>
    <sheetView showFormulas="false" showGridLines="false" showRowColHeaders="true" showZeros="true" rightToLeft="false" tabSelected="false" showOutlineSymbols="true" defaultGridColor="true" view="normal" topLeftCell="A13" colorId="64" zoomScale="100" zoomScaleNormal="100" zoomScalePageLayoutView="100" workbookViewId="0">
      <selection pane="topLeft" activeCell="A1" activeCellId="0" sqref="A1"/>
    </sheetView>
  </sheetViews>
  <sheetFormatPr defaultColWidth="8.6328125" defaultRowHeight="14.2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5" min="3" style="0" width="12"/>
    <col collapsed="false" customWidth="true" hidden="false" outlineLevel="0" max="6" min="6" style="0" width="14"/>
    <col collapsed="false" customWidth="true" hidden="false" outlineLevel="0" max="7" min="7" style="0" width="3"/>
  </cols>
  <sheetData>
    <row r="1" customFormat="false" ht="21.75" hidden="false" customHeight="true" outlineLevel="0" collapsed="false">
      <c r="B1" s="1" t="s">
        <v>0</v>
      </c>
    </row>
    <row r="2" customFormat="false" ht="30" hidden="false" customHeight="true" outlineLevel="0" collapsed="false">
      <c r="B2" s="2" t="s">
        <v>1</v>
      </c>
      <c r="C2" s="2"/>
      <c r="D2" s="2"/>
      <c r="E2" s="2"/>
      <c r="F2" s="2"/>
    </row>
    <row r="3" customFormat="false" ht="14.25" hidden="false" customHeight="false" outlineLevel="0" collapsed="false">
      <c r="B3" s="3" t="s">
        <v>2</v>
      </c>
      <c r="C3" s="3"/>
      <c r="D3" s="3"/>
      <c r="E3" s="3"/>
      <c r="F3" s="3"/>
    </row>
    <row r="5" customFormat="false" ht="21" hidden="false" customHeight="true" outlineLevel="0" collapsed="false">
      <c r="B5" s="4" t="s">
        <v>3</v>
      </c>
      <c r="C5" s="5" t="s">
        <v>4</v>
      </c>
      <c r="D5" s="5" t="s">
        <v>5</v>
      </c>
    </row>
    <row r="6" customFormat="false" ht="14.25" hidden="false" customHeight="false" outlineLevel="0" collapsed="false">
      <c r="B6" s="6" t="s">
        <v>6</v>
      </c>
      <c r="C6" s="7" t="n">
        <f aca="false">COUNTIF('Action Tracker'!$G$4:$G$52,"Not Started")</f>
        <v>49</v>
      </c>
      <c r="D6" s="8" t="n">
        <f aca="false">IFERROR(C6/$C$11,0)</f>
        <v>1</v>
      </c>
    </row>
    <row r="7" customFormat="false" ht="14.25" hidden="false" customHeight="false" outlineLevel="0" collapsed="false">
      <c r="B7" s="9" t="s">
        <v>7</v>
      </c>
      <c r="C7" s="7" t="n">
        <f aca="false">COUNTIF('Action Tracker'!$G$4:$G$52,"In Progress")</f>
        <v>0</v>
      </c>
      <c r="D7" s="8" t="n">
        <f aca="false">IFERROR(C7/$C$11,0)</f>
        <v>0</v>
      </c>
    </row>
    <row r="8" customFormat="false" ht="14.25" hidden="false" customHeight="false" outlineLevel="0" collapsed="false">
      <c r="B8" s="10" t="s">
        <v>8</v>
      </c>
      <c r="C8" s="7" t="n">
        <f aca="false">COUNTIF('Action Tracker'!$G$4:$G$52,"Complete")</f>
        <v>0</v>
      </c>
      <c r="D8" s="8" t="n">
        <f aca="false">IFERROR(C8/$C$11,0)</f>
        <v>0</v>
      </c>
    </row>
    <row r="9" customFormat="false" ht="14.25" hidden="false" customHeight="false" outlineLevel="0" collapsed="false">
      <c r="B9" s="11" t="s">
        <v>9</v>
      </c>
      <c r="C9" s="7" t="n">
        <f aca="false">COUNTIF('Action Tracker'!$G$4:$G$52,"Blocked")</f>
        <v>0</v>
      </c>
      <c r="D9" s="8" t="n">
        <f aca="false">IFERROR(C9/$C$11,0)</f>
        <v>0</v>
      </c>
    </row>
    <row r="10" customFormat="false" ht="14.25" hidden="false" customHeight="false" outlineLevel="0" collapsed="false">
      <c r="B10" s="12" t="s">
        <v>10</v>
      </c>
      <c r="C10" s="7" t="n">
        <f aca="false">COUNTIF('Action Tracker'!$G$4:$G$52,"N/A")</f>
        <v>0</v>
      </c>
      <c r="D10" s="8" t="n">
        <f aca="false">IFERROR(C10/$C$11,0)</f>
        <v>0</v>
      </c>
    </row>
    <row r="11" customFormat="false" ht="14.25" hidden="false" customHeight="false" outlineLevel="0" collapsed="false">
      <c r="B11" s="13" t="s">
        <v>11</v>
      </c>
      <c r="C11" s="14" t="n">
        <f aca="false">COUNTA('Action Tracker'!$A$4:$A$52)</f>
        <v>49</v>
      </c>
      <c r="D11" s="15" t="n">
        <f aca="false">IFERROR(C11/$C$11,0)</f>
        <v>1</v>
      </c>
    </row>
    <row r="13" customFormat="false" ht="30" hidden="false" customHeight="true" outlineLevel="0" collapsed="false">
      <c r="B13" s="4" t="s">
        <v>12</v>
      </c>
      <c r="C13" s="16" t="n">
        <f aca="false">IFERROR(C8/(C11-C10),0)</f>
        <v>0</v>
      </c>
      <c r="D13" s="16"/>
    </row>
    <row r="14" customFormat="false" ht="14.25" hidden="false" customHeight="false" outlineLevel="0" collapsed="false">
      <c r="B14" s="17" t="s">
        <v>13</v>
      </c>
    </row>
    <row r="16" customFormat="false" ht="21" hidden="false" customHeight="true" outlineLevel="0" collapsed="false">
      <c r="B16" s="4" t="s">
        <v>14</v>
      </c>
      <c r="C16" s="5" t="s">
        <v>15</v>
      </c>
      <c r="D16" s="5" t="s">
        <v>16</v>
      </c>
      <c r="E16" s="5" t="s">
        <v>9</v>
      </c>
      <c r="F16" s="5" t="s">
        <v>17</v>
      </c>
    </row>
    <row r="17" customFormat="false" ht="14.25" hidden="false" customHeight="false" outlineLevel="0" collapsed="false">
      <c r="B17" s="13" t="s">
        <v>18</v>
      </c>
      <c r="C17" s="7" t="n">
        <f aca="false">COUNTIF('Action Tracker'!$B$4:$B$52,"Discover")</f>
        <v>6</v>
      </c>
      <c r="D17" s="7" t="n">
        <f aca="false">COUNTIFS('Action Tracker'!$B$4:$B$52,"Discover",'Action Tracker'!$G$4:$G$52,"Complete")</f>
        <v>0</v>
      </c>
      <c r="E17" s="7" t="n">
        <f aca="false">COUNTIFS('Action Tracker'!$B$4:$B$52,"Discover",'Action Tracker'!$G$4:$G$52,"Blocked")</f>
        <v>0</v>
      </c>
      <c r="F17" s="8" t="n">
        <f aca="false">IFERROR(D17/C17,0)</f>
        <v>0</v>
      </c>
    </row>
    <row r="18" customFormat="false" ht="14.25" hidden="false" customHeight="false" outlineLevel="0" collapsed="false">
      <c r="B18" s="13" t="s">
        <v>19</v>
      </c>
      <c r="C18" s="7" t="n">
        <f aca="false">COUNTIF('Action Tracker'!$B$4:$B$52,"Develop")</f>
        <v>33</v>
      </c>
      <c r="D18" s="7" t="n">
        <f aca="false">COUNTIFS('Action Tracker'!$B$4:$B$52,"Develop",'Action Tracker'!$G$4:$G$52,"Complete")</f>
        <v>0</v>
      </c>
      <c r="E18" s="7" t="n">
        <f aca="false">COUNTIFS('Action Tracker'!$B$4:$B$52,"Develop",'Action Tracker'!$G$4:$G$52,"Blocked")</f>
        <v>0</v>
      </c>
      <c r="F18" s="8" t="n">
        <f aca="false">IFERROR(D18/C18,0)</f>
        <v>0</v>
      </c>
    </row>
    <row r="19" customFormat="false" ht="14.25" hidden="false" customHeight="false" outlineLevel="0" collapsed="false">
      <c r="B19" s="13" t="s">
        <v>20</v>
      </c>
      <c r="C19" s="7" t="n">
        <f aca="false">COUNTIF('Action Tracker'!$B$4:$B$52,"Deliver")</f>
        <v>10</v>
      </c>
      <c r="D19" s="7" t="n">
        <f aca="false">COUNTIFS('Action Tracker'!$B$4:$B$52,"Deliver",'Action Tracker'!$G$4:$G$52,"Complete")</f>
        <v>0</v>
      </c>
      <c r="E19" s="7" t="n">
        <f aca="false">COUNTIFS('Action Tracker'!$B$4:$B$52,"Deliver",'Action Tracker'!$G$4:$G$52,"Blocked")</f>
        <v>0</v>
      </c>
      <c r="F19" s="8" t="n">
        <f aca="false">IFERROR(D19/C19,0)</f>
        <v>0</v>
      </c>
    </row>
    <row r="21" customFormat="false" ht="21" hidden="false" customHeight="true" outlineLevel="0" collapsed="false">
      <c r="B21" s="18" t="s">
        <v>21</v>
      </c>
    </row>
    <row r="22" customFormat="false" ht="25.5" hidden="false" customHeight="true" outlineLevel="0" collapsed="false">
      <c r="B22" s="19" t="s">
        <v>22</v>
      </c>
      <c r="C22" s="19"/>
      <c r="D22" s="19"/>
      <c r="E22" s="19"/>
      <c r="F22" s="19"/>
    </row>
    <row r="23" customFormat="false" ht="25.5" hidden="false" customHeight="true" outlineLevel="0" collapsed="false">
      <c r="B23" s="19" t="s">
        <v>23</v>
      </c>
      <c r="C23" s="19"/>
      <c r="D23" s="19"/>
      <c r="E23" s="19"/>
      <c r="F23" s="19"/>
    </row>
    <row r="24" customFormat="false" ht="25.5" hidden="false" customHeight="true" outlineLevel="0" collapsed="false">
      <c r="B24" s="19" t="s">
        <v>24</v>
      </c>
      <c r="C24" s="19"/>
      <c r="D24" s="19"/>
      <c r="E24" s="19"/>
      <c r="F24" s="19"/>
    </row>
    <row r="25" customFormat="false" ht="25.5" hidden="false" customHeight="true" outlineLevel="0" collapsed="false">
      <c r="B25" s="19" t="s">
        <v>25</v>
      </c>
      <c r="C25" s="19"/>
      <c r="D25" s="19"/>
      <c r="E25" s="19"/>
      <c r="F25" s="19"/>
    </row>
    <row r="27" customFormat="false" ht="21" hidden="false" customHeight="true" outlineLevel="0" collapsed="false">
      <c r="B27" s="18" t="s">
        <v>26</v>
      </c>
    </row>
    <row r="28" customFormat="false" ht="14.25" hidden="false" customHeight="false" outlineLevel="0" collapsed="false">
      <c r="B28" s="20" t="s">
        <v>6</v>
      </c>
      <c r="C28" s="21" t="s">
        <v>27</v>
      </c>
      <c r="D28" s="21"/>
      <c r="E28" s="21"/>
      <c r="F28" s="21"/>
    </row>
    <row r="29" customFormat="false" ht="14.25" hidden="false" customHeight="false" outlineLevel="0" collapsed="false">
      <c r="B29" s="22" t="s">
        <v>7</v>
      </c>
      <c r="C29" s="21" t="s">
        <v>28</v>
      </c>
      <c r="D29" s="21"/>
      <c r="E29" s="21"/>
      <c r="F29" s="21"/>
    </row>
    <row r="30" customFormat="false" ht="14.25" hidden="false" customHeight="false" outlineLevel="0" collapsed="false">
      <c r="B30" s="23" t="s">
        <v>8</v>
      </c>
      <c r="C30" s="21" t="s">
        <v>29</v>
      </c>
      <c r="D30" s="21"/>
      <c r="E30" s="21"/>
      <c r="F30" s="21"/>
    </row>
    <row r="31" customFormat="false" ht="14.25" hidden="false" customHeight="false" outlineLevel="0" collapsed="false">
      <c r="B31" s="24" t="s">
        <v>9</v>
      </c>
      <c r="C31" s="21" t="s">
        <v>30</v>
      </c>
      <c r="D31" s="21"/>
      <c r="E31" s="21"/>
      <c r="F31" s="21"/>
    </row>
    <row r="32" customFormat="false" ht="14.25" hidden="false" customHeight="false" outlineLevel="0" collapsed="false">
      <c r="B32" s="25" t="s">
        <v>10</v>
      </c>
      <c r="C32" s="21" t="s">
        <v>31</v>
      </c>
      <c r="D32" s="21"/>
      <c r="E32" s="21"/>
      <c r="F32" s="21"/>
    </row>
  </sheetData>
  <mergeCells count="12">
    <mergeCell ref="B2:F2"/>
    <mergeCell ref="B3:F3"/>
    <mergeCell ref="C13:D13"/>
    <mergeCell ref="B22:F22"/>
    <mergeCell ref="B23:F23"/>
    <mergeCell ref="B24:F24"/>
    <mergeCell ref="B25:F25"/>
    <mergeCell ref="C28:F28"/>
    <mergeCell ref="C29:F29"/>
    <mergeCell ref="C30:F30"/>
    <mergeCell ref="C31:F31"/>
    <mergeCell ref="C32:F32"/>
  </mergeCell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&amp;LnVision Consulting Group  |  Confidential&amp;RPage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3" topLeftCell="E4" activePane="bottomRight" state="frozen"/>
      <selection pane="topLeft" activeCell="A1" activeCellId="0" sqref="A1"/>
      <selection pane="topRight" activeCell="E1" activeCellId="0" sqref="E1"/>
      <selection pane="bottomLeft" activeCell="A4" activeCellId="0" sqref="A4"/>
      <selection pane="bottomRight" activeCell="A1" activeCellId="0" sqref="A1"/>
    </sheetView>
  </sheetViews>
  <sheetFormatPr defaultColWidth="8.6328125" defaultRowHeight="14.2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11"/>
    <col collapsed="false" customWidth="true" hidden="false" outlineLevel="0" max="3" min="3" style="0" width="30"/>
    <col collapsed="false" customWidth="true" hidden="false" outlineLevel="0" max="4" min="4" style="0" width="68"/>
    <col collapsed="false" customWidth="true" hidden="false" outlineLevel="0" max="5" min="5" style="0" width="32"/>
    <col collapsed="false" customWidth="true" hidden="false" outlineLevel="0" max="6" min="6" style="0" width="11"/>
    <col collapsed="false" customWidth="true" hidden="false" outlineLevel="0" max="7" min="7" style="0" width="14"/>
    <col collapsed="false" customWidth="true" hidden="false" outlineLevel="0" max="8" min="8" style="0" width="13"/>
    <col collapsed="false" customWidth="true" hidden="false" outlineLevel="0" max="9" min="9" style="0" width="15"/>
    <col collapsed="false" customWidth="true" hidden="false" outlineLevel="0" max="10" min="10" style="0" width="28"/>
    <col collapsed="false" customWidth="true" hidden="false" outlineLevel="0" max="11" min="11" style="0" width="46"/>
  </cols>
  <sheetData>
    <row r="1" customFormat="false" ht="25.5" hidden="false" customHeight="true" outlineLevel="0" collapsed="false">
      <c r="A1" s="26" t="s">
        <v>32</v>
      </c>
      <c r="B1" s="26"/>
      <c r="C1" s="26"/>
      <c r="D1" s="26"/>
      <c r="E1" s="26"/>
      <c r="F1" s="26"/>
      <c r="G1" s="26"/>
      <c r="H1" s="26"/>
      <c r="I1" s="26"/>
      <c r="J1" s="26"/>
    </row>
    <row r="2" customFormat="false" ht="18" hidden="false" customHeight="true" outlineLevel="0" collapsed="false">
      <c r="A2" s="27" t="s">
        <v>33</v>
      </c>
      <c r="B2" s="27"/>
      <c r="C2" s="27"/>
      <c r="D2" s="27"/>
      <c r="E2" s="27"/>
      <c r="F2" s="27"/>
      <c r="G2" s="27"/>
      <c r="H2" s="27"/>
      <c r="I2" s="27"/>
      <c r="J2" s="27"/>
    </row>
    <row r="3" customFormat="false" ht="30" hidden="false" customHeight="true" outlineLevel="0" collapsed="false">
      <c r="A3" s="28" t="s">
        <v>34</v>
      </c>
      <c r="B3" s="29" t="s">
        <v>35</v>
      </c>
      <c r="C3" s="29" t="s">
        <v>36</v>
      </c>
      <c r="D3" s="29" t="s">
        <v>37</v>
      </c>
      <c r="E3" s="29" t="s">
        <v>38</v>
      </c>
      <c r="F3" s="28" t="s">
        <v>39</v>
      </c>
      <c r="G3" s="28" t="s">
        <v>40</v>
      </c>
      <c r="H3" s="28" t="s">
        <v>41</v>
      </c>
      <c r="I3" s="28" t="s">
        <v>42</v>
      </c>
      <c r="J3" s="29" t="s">
        <v>43</v>
      </c>
      <c r="K3" s="29" t="s">
        <v>44</v>
      </c>
    </row>
    <row r="4" customFormat="false" ht="33.75" hidden="false" customHeight="true" outlineLevel="0" collapsed="false">
      <c r="A4" s="30" t="s">
        <v>45</v>
      </c>
      <c r="B4" s="31" t="s">
        <v>18</v>
      </c>
      <c r="C4" s="31" t="s">
        <v>46</v>
      </c>
      <c r="D4" s="31" t="s">
        <v>47</v>
      </c>
      <c r="E4" s="31" t="s">
        <v>48</v>
      </c>
      <c r="F4" s="32"/>
      <c r="G4" s="33" t="s">
        <v>6</v>
      </c>
      <c r="H4" s="34"/>
      <c r="I4" s="34"/>
      <c r="J4" s="35"/>
      <c r="K4" s="36" t="s">
        <v>49</v>
      </c>
    </row>
    <row r="5" customFormat="false" ht="33.75" hidden="false" customHeight="true" outlineLevel="0" collapsed="false">
      <c r="A5" s="37" t="s">
        <v>50</v>
      </c>
      <c r="B5" s="38" t="s">
        <v>18</v>
      </c>
      <c r="C5" s="38" t="s">
        <v>46</v>
      </c>
      <c r="D5" s="38" t="s">
        <v>51</v>
      </c>
      <c r="E5" s="38" t="s">
        <v>48</v>
      </c>
      <c r="F5" s="32"/>
      <c r="G5" s="33" t="s">
        <v>6</v>
      </c>
      <c r="H5" s="34"/>
      <c r="I5" s="34"/>
      <c r="J5" s="35"/>
      <c r="K5" s="36" t="s">
        <v>49</v>
      </c>
    </row>
    <row r="6" customFormat="false" ht="48" hidden="false" customHeight="true" outlineLevel="0" collapsed="false">
      <c r="A6" s="30" t="s">
        <v>52</v>
      </c>
      <c r="B6" s="31" t="s">
        <v>18</v>
      </c>
      <c r="C6" s="31" t="s">
        <v>46</v>
      </c>
      <c r="D6" s="31" t="s">
        <v>53</v>
      </c>
      <c r="E6" s="31" t="s">
        <v>54</v>
      </c>
      <c r="F6" s="32"/>
      <c r="G6" s="33" t="s">
        <v>6</v>
      </c>
      <c r="H6" s="34"/>
      <c r="I6" s="34"/>
      <c r="J6" s="35"/>
      <c r="K6" s="36" t="s">
        <v>49</v>
      </c>
    </row>
    <row r="7" customFormat="false" ht="48" hidden="false" customHeight="true" outlineLevel="0" collapsed="false">
      <c r="A7" s="37" t="s">
        <v>55</v>
      </c>
      <c r="B7" s="38" t="s">
        <v>18</v>
      </c>
      <c r="C7" s="38" t="s">
        <v>56</v>
      </c>
      <c r="D7" s="38" t="s">
        <v>57</v>
      </c>
      <c r="E7" s="38" t="s">
        <v>58</v>
      </c>
      <c r="F7" s="32"/>
      <c r="G7" s="33" t="s">
        <v>6</v>
      </c>
      <c r="H7" s="34"/>
      <c r="I7" s="34"/>
      <c r="J7" s="35"/>
      <c r="K7" s="36" t="s">
        <v>59</v>
      </c>
    </row>
    <row r="8" customFormat="false" ht="19.5" hidden="false" customHeight="true" outlineLevel="0" collapsed="false">
      <c r="A8" s="30" t="s">
        <v>60</v>
      </c>
      <c r="B8" s="31" t="s">
        <v>18</v>
      </c>
      <c r="C8" s="31" t="s">
        <v>56</v>
      </c>
      <c r="D8" s="31" t="s">
        <v>61</v>
      </c>
      <c r="E8" s="31" t="s">
        <v>48</v>
      </c>
      <c r="F8" s="32"/>
      <c r="G8" s="33" t="s">
        <v>6</v>
      </c>
      <c r="H8" s="34"/>
      <c r="I8" s="34"/>
      <c r="J8" s="35"/>
      <c r="K8" s="36" t="s">
        <v>59</v>
      </c>
    </row>
    <row r="9" customFormat="false" ht="48" hidden="false" customHeight="true" outlineLevel="0" collapsed="false">
      <c r="A9" s="37" t="s">
        <v>62</v>
      </c>
      <c r="B9" s="38" t="s">
        <v>18</v>
      </c>
      <c r="C9" s="38" t="s">
        <v>56</v>
      </c>
      <c r="D9" s="38" t="s">
        <v>63</v>
      </c>
      <c r="E9" s="38" t="s">
        <v>64</v>
      </c>
      <c r="F9" s="32"/>
      <c r="G9" s="33" t="s">
        <v>6</v>
      </c>
      <c r="H9" s="34"/>
      <c r="I9" s="34"/>
      <c r="J9" s="35"/>
      <c r="K9" s="36" t="s">
        <v>59</v>
      </c>
    </row>
    <row r="10" customFormat="false" ht="33.75" hidden="false" customHeight="true" outlineLevel="0" collapsed="false">
      <c r="A10" s="30" t="s">
        <v>65</v>
      </c>
      <c r="B10" s="31" t="s">
        <v>19</v>
      </c>
      <c r="C10" s="31" t="s">
        <v>66</v>
      </c>
      <c r="D10" s="31" t="s">
        <v>67</v>
      </c>
      <c r="E10" s="31" t="s">
        <v>58</v>
      </c>
      <c r="F10" s="32"/>
      <c r="G10" s="33" t="s">
        <v>6</v>
      </c>
      <c r="H10" s="34"/>
      <c r="I10" s="34"/>
      <c r="J10" s="35"/>
      <c r="K10" s="36" t="s">
        <v>68</v>
      </c>
    </row>
    <row r="11" customFormat="false" ht="33.75" hidden="false" customHeight="true" outlineLevel="0" collapsed="false">
      <c r="A11" s="37" t="s">
        <v>69</v>
      </c>
      <c r="B11" s="38" t="s">
        <v>19</v>
      </c>
      <c r="C11" s="38" t="s">
        <v>66</v>
      </c>
      <c r="D11" s="38" t="s">
        <v>70</v>
      </c>
      <c r="E11" s="38" t="s">
        <v>71</v>
      </c>
      <c r="F11" s="32"/>
      <c r="G11" s="33" t="s">
        <v>6</v>
      </c>
      <c r="H11" s="34"/>
      <c r="I11" s="34"/>
      <c r="J11" s="35"/>
      <c r="K11" s="36" t="s">
        <v>72</v>
      </c>
    </row>
    <row r="12" customFormat="false" ht="48" hidden="false" customHeight="true" outlineLevel="0" collapsed="false">
      <c r="A12" s="30" t="s">
        <v>73</v>
      </c>
      <c r="B12" s="31" t="s">
        <v>19</v>
      </c>
      <c r="C12" s="31" t="s">
        <v>66</v>
      </c>
      <c r="D12" s="31" t="s">
        <v>74</v>
      </c>
      <c r="E12" s="31" t="s">
        <v>75</v>
      </c>
      <c r="F12" s="32"/>
      <c r="G12" s="33" t="s">
        <v>6</v>
      </c>
      <c r="H12" s="34"/>
      <c r="I12" s="34"/>
      <c r="J12" s="35"/>
      <c r="K12" s="36" t="s">
        <v>76</v>
      </c>
    </row>
    <row r="13" customFormat="false" ht="33.75" hidden="false" customHeight="true" outlineLevel="0" collapsed="false">
      <c r="A13" s="37" t="s">
        <v>77</v>
      </c>
      <c r="B13" s="38" t="s">
        <v>19</v>
      </c>
      <c r="C13" s="38" t="s">
        <v>66</v>
      </c>
      <c r="D13" s="38" t="s">
        <v>78</v>
      </c>
      <c r="E13" s="38" t="s">
        <v>79</v>
      </c>
      <c r="F13" s="32"/>
      <c r="G13" s="33" t="s">
        <v>6</v>
      </c>
      <c r="H13" s="34"/>
      <c r="I13" s="34"/>
      <c r="J13" s="35"/>
      <c r="K13" s="36" t="s">
        <v>80</v>
      </c>
    </row>
    <row r="14" customFormat="false" ht="48" hidden="false" customHeight="true" outlineLevel="0" collapsed="false">
      <c r="A14" s="30" t="s">
        <v>81</v>
      </c>
      <c r="B14" s="31" t="s">
        <v>19</v>
      </c>
      <c r="C14" s="31" t="s">
        <v>66</v>
      </c>
      <c r="D14" s="31" t="s">
        <v>82</v>
      </c>
      <c r="E14" s="31" t="s">
        <v>75</v>
      </c>
      <c r="F14" s="32"/>
      <c r="G14" s="33" t="s">
        <v>6</v>
      </c>
      <c r="H14" s="34"/>
      <c r="I14" s="34"/>
      <c r="J14" s="35"/>
      <c r="K14" s="36" t="s">
        <v>83</v>
      </c>
    </row>
    <row r="15" customFormat="false" ht="48" hidden="false" customHeight="true" outlineLevel="0" collapsed="false">
      <c r="A15" s="37" t="s">
        <v>84</v>
      </c>
      <c r="B15" s="38" t="s">
        <v>19</v>
      </c>
      <c r="C15" s="38" t="s">
        <v>66</v>
      </c>
      <c r="D15" s="38" t="s">
        <v>85</v>
      </c>
      <c r="E15" s="38" t="s">
        <v>86</v>
      </c>
      <c r="F15" s="32"/>
      <c r="G15" s="33" t="s">
        <v>6</v>
      </c>
      <c r="H15" s="34"/>
      <c r="I15" s="34"/>
      <c r="J15" s="35"/>
      <c r="K15" s="36" t="s">
        <v>87</v>
      </c>
    </row>
    <row r="16" customFormat="false" ht="48" hidden="false" customHeight="true" outlineLevel="0" collapsed="false">
      <c r="A16" s="30" t="s">
        <v>88</v>
      </c>
      <c r="B16" s="31" t="s">
        <v>19</v>
      </c>
      <c r="C16" s="31" t="s">
        <v>66</v>
      </c>
      <c r="D16" s="31" t="s">
        <v>89</v>
      </c>
      <c r="E16" s="31" t="s">
        <v>90</v>
      </c>
      <c r="F16" s="32"/>
      <c r="G16" s="33" t="s">
        <v>6</v>
      </c>
      <c r="H16" s="34"/>
      <c r="I16" s="34"/>
      <c r="J16" s="35"/>
      <c r="K16" s="36" t="s">
        <v>91</v>
      </c>
    </row>
    <row r="17" customFormat="false" ht="33.75" hidden="false" customHeight="true" outlineLevel="0" collapsed="false">
      <c r="A17" s="37" t="s">
        <v>92</v>
      </c>
      <c r="B17" s="38" t="s">
        <v>19</v>
      </c>
      <c r="C17" s="38" t="s">
        <v>66</v>
      </c>
      <c r="D17" s="38" t="s">
        <v>93</v>
      </c>
      <c r="E17" s="38" t="s">
        <v>64</v>
      </c>
      <c r="F17" s="32"/>
      <c r="G17" s="33" t="s">
        <v>6</v>
      </c>
      <c r="H17" s="34"/>
      <c r="I17" s="34"/>
      <c r="J17" s="35"/>
      <c r="K17" s="36" t="s">
        <v>94</v>
      </c>
    </row>
    <row r="18" customFormat="false" ht="33.75" hidden="false" customHeight="true" outlineLevel="0" collapsed="false">
      <c r="A18" s="30" t="s">
        <v>95</v>
      </c>
      <c r="B18" s="31" t="s">
        <v>19</v>
      </c>
      <c r="C18" s="31" t="s">
        <v>96</v>
      </c>
      <c r="D18" s="31" t="s">
        <v>97</v>
      </c>
      <c r="E18" s="31" t="s">
        <v>98</v>
      </c>
      <c r="F18" s="32"/>
      <c r="G18" s="33" t="s">
        <v>6</v>
      </c>
      <c r="H18" s="34"/>
      <c r="I18" s="34"/>
      <c r="J18" s="35"/>
      <c r="K18" s="36" t="s">
        <v>76</v>
      </c>
    </row>
    <row r="19" customFormat="false" ht="48" hidden="false" customHeight="true" outlineLevel="0" collapsed="false">
      <c r="A19" s="37" t="s">
        <v>99</v>
      </c>
      <c r="B19" s="38" t="s">
        <v>19</v>
      </c>
      <c r="C19" s="38" t="s">
        <v>96</v>
      </c>
      <c r="D19" s="38" t="s">
        <v>100</v>
      </c>
      <c r="E19" s="38" t="s">
        <v>98</v>
      </c>
      <c r="F19" s="32"/>
      <c r="G19" s="33" t="s">
        <v>6</v>
      </c>
      <c r="H19" s="34"/>
      <c r="I19" s="34"/>
      <c r="J19" s="35"/>
      <c r="K19" s="36" t="s">
        <v>76</v>
      </c>
    </row>
    <row r="20" customFormat="false" ht="48" hidden="false" customHeight="true" outlineLevel="0" collapsed="false">
      <c r="A20" s="30" t="s">
        <v>101</v>
      </c>
      <c r="B20" s="31" t="s">
        <v>19</v>
      </c>
      <c r="C20" s="31" t="s">
        <v>96</v>
      </c>
      <c r="D20" s="31" t="s">
        <v>102</v>
      </c>
      <c r="E20" s="31" t="s">
        <v>98</v>
      </c>
      <c r="F20" s="32"/>
      <c r="G20" s="33" t="s">
        <v>6</v>
      </c>
      <c r="H20" s="34"/>
      <c r="I20" s="34"/>
      <c r="J20" s="35"/>
      <c r="K20" s="36" t="s">
        <v>103</v>
      </c>
    </row>
    <row r="21" customFormat="false" ht="48" hidden="false" customHeight="true" outlineLevel="0" collapsed="false">
      <c r="A21" s="37" t="s">
        <v>104</v>
      </c>
      <c r="B21" s="38" t="s">
        <v>19</v>
      </c>
      <c r="C21" s="38" t="s">
        <v>96</v>
      </c>
      <c r="D21" s="38" t="s">
        <v>105</v>
      </c>
      <c r="E21" s="38" t="s">
        <v>98</v>
      </c>
      <c r="F21" s="32"/>
      <c r="G21" s="33" t="s">
        <v>6</v>
      </c>
      <c r="H21" s="34"/>
      <c r="I21" s="34"/>
      <c r="J21" s="35"/>
      <c r="K21" s="36" t="s">
        <v>103</v>
      </c>
    </row>
    <row r="22" customFormat="false" ht="33.75" hidden="false" customHeight="true" outlineLevel="0" collapsed="false">
      <c r="A22" s="30" t="s">
        <v>106</v>
      </c>
      <c r="B22" s="31" t="s">
        <v>19</v>
      </c>
      <c r="C22" s="31" t="s">
        <v>96</v>
      </c>
      <c r="D22" s="31" t="s">
        <v>107</v>
      </c>
      <c r="E22" s="31" t="s">
        <v>98</v>
      </c>
      <c r="F22" s="32"/>
      <c r="G22" s="33" t="s">
        <v>6</v>
      </c>
      <c r="H22" s="34"/>
      <c r="I22" s="34"/>
      <c r="J22" s="35"/>
      <c r="K22" s="36" t="s">
        <v>103</v>
      </c>
    </row>
    <row r="23" customFormat="false" ht="33.75" hidden="false" customHeight="true" outlineLevel="0" collapsed="false">
      <c r="A23" s="37" t="s">
        <v>108</v>
      </c>
      <c r="B23" s="38" t="s">
        <v>19</v>
      </c>
      <c r="C23" s="38" t="s">
        <v>96</v>
      </c>
      <c r="D23" s="38" t="s">
        <v>109</v>
      </c>
      <c r="E23" s="38" t="s">
        <v>98</v>
      </c>
      <c r="F23" s="32"/>
      <c r="G23" s="33" t="s">
        <v>6</v>
      </c>
      <c r="H23" s="34"/>
      <c r="I23" s="34"/>
      <c r="J23" s="35"/>
      <c r="K23" s="36" t="s">
        <v>110</v>
      </c>
    </row>
    <row r="24" customFormat="false" ht="48" hidden="false" customHeight="true" outlineLevel="0" collapsed="false">
      <c r="A24" s="30" t="s">
        <v>111</v>
      </c>
      <c r="B24" s="31" t="s">
        <v>19</v>
      </c>
      <c r="C24" s="31" t="s">
        <v>96</v>
      </c>
      <c r="D24" s="31" t="s">
        <v>112</v>
      </c>
      <c r="E24" s="31" t="s">
        <v>98</v>
      </c>
      <c r="F24" s="32"/>
      <c r="G24" s="33" t="s">
        <v>6</v>
      </c>
      <c r="H24" s="34"/>
      <c r="I24" s="34"/>
      <c r="J24" s="35"/>
      <c r="K24" s="36" t="s">
        <v>110</v>
      </c>
    </row>
    <row r="25" customFormat="false" ht="48" hidden="false" customHeight="true" outlineLevel="0" collapsed="false">
      <c r="A25" s="37" t="s">
        <v>113</v>
      </c>
      <c r="B25" s="38" t="s">
        <v>19</v>
      </c>
      <c r="C25" s="38" t="s">
        <v>96</v>
      </c>
      <c r="D25" s="38" t="s">
        <v>114</v>
      </c>
      <c r="E25" s="38" t="s">
        <v>98</v>
      </c>
      <c r="F25" s="32"/>
      <c r="G25" s="33" t="s">
        <v>6</v>
      </c>
      <c r="H25" s="34"/>
      <c r="I25" s="34"/>
      <c r="J25" s="35"/>
      <c r="K25" s="36" t="s">
        <v>115</v>
      </c>
    </row>
    <row r="26" customFormat="false" ht="33.75" hidden="false" customHeight="true" outlineLevel="0" collapsed="false">
      <c r="A26" s="30" t="s">
        <v>116</v>
      </c>
      <c r="B26" s="31" t="s">
        <v>19</v>
      </c>
      <c r="C26" s="31" t="s">
        <v>96</v>
      </c>
      <c r="D26" s="31" t="s">
        <v>117</v>
      </c>
      <c r="E26" s="31" t="s">
        <v>98</v>
      </c>
      <c r="F26" s="32"/>
      <c r="G26" s="33" t="s">
        <v>6</v>
      </c>
      <c r="H26" s="34"/>
      <c r="I26" s="34"/>
      <c r="J26" s="35"/>
      <c r="K26" s="36" t="s">
        <v>115</v>
      </c>
    </row>
    <row r="27" customFormat="false" ht="48" hidden="false" customHeight="true" outlineLevel="0" collapsed="false">
      <c r="A27" s="37" t="s">
        <v>118</v>
      </c>
      <c r="B27" s="38" t="s">
        <v>19</v>
      </c>
      <c r="C27" s="38" t="s">
        <v>96</v>
      </c>
      <c r="D27" s="38" t="s">
        <v>119</v>
      </c>
      <c r="E27" s="38" t="s">
        <v>98</v>
      </c>
      <c r="F27" s="32"/>
      <c r="G27" s="33" t="s">
        <v>6</v>
      </c>
      <c r="H27" s="34"/>
      <c r="I27" s="34"/>
      <c r="J27" s="35"/>
      <c r="K27" s="36" t="s">
        <v>115</v>
      </c>
    </row>
    <row r="28" customFormat="false" ht="33.75" hidden="false" customHeight="true" outlineLevel="0" collapsed="false">
      <c r="A28" s="30" t="s">
        <v>120</v>
      </c>
      <c r="B28" s="31" t="s">
        <v>19</v>
      </c>
      <c r="C28" s="31" t="s">
        <v>96</v>
      </c>
      <c r="D28" s="31" t="s">
        <v>121</v>
      </c>
      <c r="E28" s="31" t="s">
        <v>98</v>
      </c>
      <c r="F28" s="32"/>
      <c r="G28" s="33" t="s">
        <v>6</v>
      </c>
      <c r="H28" s="34"/>
      <c r="I28" s="34"/>
      <c r="J28" s="35"/>
      <c r="K28" s="36" t="s">
        <v>103</v>
      </c>
    </row>
    <row r="29" customFormat="false" ht="33.75" hidden="false" customHeight="true" outlineLevel="0" collapsed="false">
      <c r="A29" s="37" t="s">
        <v>122</v>
      </c>
      <c r="B29" s="38" t="s">
        <v>19</v>
      </c>
      <c r="C29" s="38" t="s">
        <v>96</v>
      </c>
      <c r="D29" s="38" t="s">
        <v>123</v>
      </c>
      <c r="E29" s="38" t="s">
        <v>98</v>
      </c>
      <c r="F29" s="32"/>
      <c r="G29" s="33" t="s">
        <v>6</v>
      </c>
      <c r="H29" s="34"/>
      <c r="I29" s="34"/>
      <c r="J29" s="35"/>
      <c r="K29" s="36" t="s">
        <v>110</v>
      </c>
    </row>
    <row r="30" customFormat="false" ht="19.5" hidden="false" customHeight="true" outlineLevel="0" collapsed="false">
      <c r="A30" s="30" t="s">
        <v>124</v>
      </c>
      <c r="B30" s="31" t="s">
        <v>19</v>
      </c>
      <c r="C30" s="31" t="s">
        <v>125</v>
      </c>
      <c r="D30" s="31" t="s">
        <v>126</v>
      </c>
      <c r="E30" s="31" t="s">
        <v>98</v>
      </c>
      <c r="F30" s="32"/>
      <c r="G30" s="33" t="s">
        <v>6</v>
      </c>
      <c r="H30" s="34"/>
      <c r="I30" s="34"/>
      <c r="J30" s="35"/>
      <c r="K30" s="36" t="s">
        <v>127</v>
      </c>
    </row>
    <row r="31" customFormat="false" ht="48" hidden="false" customHeight="true" outlineLevel="0" collapsed="false">
      <c r="A31" s="37" t="s">
        <v>128</v>
      </c>
      <c r="B31" s="38" t="s">
        <v>19</v>
      </c>
      <c r="C31" s="38" t="s">
        <v>125</v>
      </c>
      <c r="D31" s="38" t="s">
        <v>129</v>
      </c>
      <c r="E31" s="38" t="s">
        <v>130</v>
      </c>
      <c r="F31" s="32"/>
      <c r="G31" s="33" t="s">
        <v>6</v>
      </c>
      <c r="H31" s="34"/>
      <c r="I31" s="34"/>
      <c r="J31" s="35"/>
      <c r="K31" s="36" t="s">
        <v>127</v>
      </c>
    </row>
    <row r="32" customFormat="false" ht="48" hidden="false" customHeight="true" outlineLevel="0" collapsed="false">
      <c r="A32" s="30" t="s">
        <v>131</v>
      </c>
      <c r="B32" s="31" t="s">
        <v>19</v>
      </c>
      <c r="C32" s="31" t="s">
        <v>125</v>
      </c>
      <c r="D32" s="31" t="s">
        <v>132</v>
      </c>
      <c r="E32" s="31" t="s">
        <v>98</v>
      </c>
      <c r="F32" s="32"/>
      <c r="G32" s="33" t="s">
        <v>6</v>
      </c>
      <c r="H32" s="34"/>
      <c r="I32" s="34"/>
      <c r="J32" s="35"/>
      <c r="K32" s="36" t="s">
        <v>133</v>
      </c>
    </row>
    <row r="33" customFormat="false" ht="48" hidden="false" customHeight="true" outlineLevel="0" collapsed="false">
      <c r="A33" s="37" t="s">
        <v>134</v>
      </c>
      <c r="B33" s="38" t="s">
        <v>19</v>
      </c>
      <c r="C33" s="38" t="s">
        <v>125</v>
      </c>
      <c r="D33" s="38" t="s">
        <v>135</v>
      </c>
      <c r="E33" s="38" t="s">
        <v>130</v>
      </c>
      <c r="F33" s="32"/>
      <c r="G33" s="33" t="s">
        <v>6</v>
      </c>
      <c r="H33" s="34"/>
      <c r="I33" s="34"/>
      <c r="J33" s="35"/>
      <c r="K33" s="36" t="s">
        <v>133</v>
      </c>
    </row>
    <row r="34" customFormat="false" ht="19.5" hidden="false" customHeight="true" outlineLevel="0" collapsed="false">
      <c r="A34" s="30" t="s">
        <v>136</v>
      </c>
      <c r="B34" s="31" t="s">
        <v>19</v>
      </c>
      <c r="C34" s="31" t="s">
        <v>125</v>
      </c>
      <c r="D34" s="31" t="s">
        <v>137</v>
      </c>
      <c r="E34" s="31" t="s">
        <v>138</v>
      </c>
      <c r="F34" s="32"/>
      <c r="G34" s="33" t="s">
        <v>6</v>
      </c>
      <c r="H34" s="34"/>
      <c r="I34" s="34"/>
      <c r="J34" s="35"/>
      <c r="K34" s="36" t="s">
        <v>133</v>
      </c>
    </row>
    <row r="35" customFormat="false" ht="48" hidden="false" customHeight="true" outlineLevel="0" collapsed="false">
      <c r="A35" s="37" t="s">
        <v>139</v>
      </c>
      <c r="B35" s="38" t="s">
        <v>19</v>
      </c>
      <c r="C35" s="38" t="s">
        <v>125</v>
      </c>
      <c r="D35" s="38" t="s">
        <v>140</v>
      </c>
      <c r="E35" s="38" t="s">
        <v>138</v>
      </c>
      <c r="F35" s="32"/>
      <c r="G35" s="33" t="s">
        <v>6</v>
      </c>
      <c r="H35" s="34"/>
      <c r="I35" s="34"/>
      <c r="J35" s="35"/>
      <c r="K35" s="36" t="s">
        <v>133</v>
      </c>
    </row>
    <row r="36" customFormat="false" ht="33.75" hidden="false" customHeight="true" outlineLevel="0" collapsed="false">
      <c r="A36" s="30" t="s">
        <v>141</v>
      </c>
      <c r="B36" s="31" t="s">
        <v>19</v>
      </c>
      <c r="C36" s="31" t="s">
        <v>125</v>
      </c>
      <c r="D36" s="31" t="s">
        <v>142</v>
      </c>
      <c r="E36" s="31" t="s">
        <v>143</v>
      </c>
      <c r="F36" s="32"/>
      <c r="G36" s="33" t="s">
        <v>6</v>
      </c>
      <c r="H36" s="34"/>
      <c r="I36" s="34"/>
      <c r="J36" s="35"/>
      <c r="K36" s="36" t="s">
        <v>144</v>
      </c>
    </row>
    <row r="37" customFormat="false" ht="48" hidden="false" customHeight="true" outlineLevel="0" collapsed="false">
      <c r="A37" s="37" t="s">
        <v>145</v>
      </c>
      <c r="B37" s="38" t="s">
        <v>19</v>
      </c>
      <c r="C37" s="38" t="s">
        <v>125</v>
      </c>
      <c r="D37" s="38" t="s">
        <v>146</v>
      </c>
      <c r="E37" s="38" t="s">
        <v>138</v>
      </c>
      <c r="F37" s="32"/>
      <c r="G37" s="33" t="s">
        <v>6</v>
      </c>
      <c r="H37" s="34"/>
      <c r="I37" s="34"/>
      <c r="J37" s="35"/>
      <c r="K37" s="36" t="s">
        <v>133</v>
      </c>
    </row>
    <row r="38" customFormat="false" ht="19.5" hidden="false" customHeight="true" outlineLevel="0" collapsed="false">
      <c r="A38" s="30" t="s">
        <v>147</v>
      </c>
      <c r="B38" s="31" t="s">
        <v>19</v>
      </c>
      <c r="C38" s="31" t="s">
        <v>125</v>
      </c>
      <c r="D38" s="31" t="s">
        <v>148</v>
      </c>
      <c r="E38" s="31" t="s">
        <v>138</v>
      </c>
      <c r="F38" s="32"/>
      <c r="G38" s="33" t="s">
        <v>6</v>
      </c>
      <c r="H38" s="34"/>
      <c r="I38" s="34"/>
      <c r="J38" s="35"/>
      <c r="K38" s="36" t="s">
        <v>149</v>
      </c>
    </row>
    <row r="39" customFormat="false" ht="33.75" hidden="false" customHeight="true" outlineLevel="0" collapsed="false">
      <c r="A39" s="37" t="s">
        <v>150</v>
      </c>
      <c r="B39" s="38" t="s">
        <v>19</v>
      </c>
      <c r="C39" s="38" t="s">
        <v>125</v>
      </c>
      <c r="D39" s="38" t="s">
        <v>151</v>
      </c>
      <c r="E39" s="38" t="s">
        <v>138</v>
      </c>
      <c r="F39" s="32"/>
      <c r="G39" s="33" t="s">
        <v>6</v>
      </c>
      <c r="H39" s="34"/>
      <c r="I39" s="34"/>
      <c r="J39" s="35"/>
      <c r="K39" s="36" t="s">
        <v>149</v>
      </c>
    </row>
    <row r="40" customFormat="false" ht="33.75" hidden="false" customHeight="true" outlineLevel="0" collapsed="false">
      <c r="A40" s="30" t="s">
        <v>152</v>
      </c>
      <c r="B40" s="31" t="s">
        <v>19</v>
      </c>
      <c r="C40" s="31" t="s">
        <v>125</v>
      </c>
      <c r="D40" s="31" t="s">
        <v>153</v>
      </c>
      <c r="E40" s="31" t="s">
        <v>154</v>
      </c>
      <c r="F40" s="32"/>
      <c r="G40" s="33" t="s">
        <v>6</v>
      </c>
      <c r="H40" s="34"/>
      <c r="I40" s="34"/>
      <c r="J40" s="35"/>
      <c r="K40" s="36" t="s">
        <v>155</v>
      </c>
    </row>
    <row r="41" customFormat="false" ht="33.75" hidden="false" customHeight="true" outlineLevel="0" collapsed="false">
      <c r="A41" s="37" t="s">
        <v>156</v>
      </c>
      <c r="B41" s="38" t="s">
        <v>19</v>
      </c>
      <c r="C41" s="38" t="s">
        <v>125</v>
      </c>
      <c r="D41" s="38" t="s">
        <v>157</v>
      </c>
      <c r="E41" s="38" t="s">
        <v>158</v>
      </c>
      <c r="F41" s="32"/>
      <c r="G41" s="33" t="s">
        <v>6</v>
      </c>
      <c r="H41" s="34"/>
      <c r="I41" s="34"/>
      <c r="J41" s="35"/>
      <c r="K41" s="36" t="s">
        <v>159</v>
      </c>
    </row>
    <row r="42" customFormat="false" ht="33.75" hidden="false" customHeight="true" outlineLevel="0" collapsed="false">
      <c r="A42" s="30" t="s">
        <v>160</v>
      </c>
      <c r="B42" s="31" t="s">
        <v>19</v>
      </c>
      <c r="C42" s="31" t="s">
        <v>125</v>
      </c>
      <c r="D42" s="31" t="s">
        <v>161</v>
      </c>
      <c r="E42" s="31" t="s">
        <v>158</v>
      </c>
      <c r="F42" s="32"/>
      <c r="G42" s="33" t="s">
        <v>6</v>
      </c>
      <c r="H42" s="34"/>
      <c r="I42" s="34"/>
      <c r="J42" s="35"/>
      <c r="K42" s="36" t="s">
        <v>162</v>
      </c>
    </row>
    <row r="43" customFormat="false" ht="33.75" hidden="false" customHeight="true" outlineLevel="0" collapsed="false">
      <c r="A43" s="37" t="s">
        <v>163</v>
      </c>
      <c r="B43" s="38" t="s">
        <v>20</v>
      </c>
      <c r="C43" s="38" t="s">
        <v>164</v>
      </c>
      <c r="D43" s="38" t="s">
        <v>165</v>
      </c>
      <c r="E43" s="38" t="s">
        <v>71</v>
      </c>
      <c r="F43" s="32"/>
      <c r="G43" s="33" t="s">
        <v>6</v>
      </c>
      <c r="H43" s="34"/>
      <c r="I43" s="34"/>
      <c r="J43" s="35"/>
      <c r="K43" s="36" t="s">
        <v>159</v>
      </c>
    </row>
    <row r="44" customFormat="false" ht="33.75" hidden="false" customHeight="true" outlineLevel="0" collapsed="false">
      <c r="A44" s="30" t="s">
        <v>166</v>
      </c>
      <c r="B44" s="31" t="s">
        <v>20</v>
      </c>
      <c r="C44" s="31" t="s">
        <v>164</v>
      </c>
      <c r="D44" s="31" t="s">
        <v>167</v>
      </c>
      <c r="E44" s="31" t="s">
        <v>158</v>
      </c>
      <c r="F44" s="32"/>
      <c r="G44" s="33" t="s">
        <v>6</v>
      </c>
      <c r="H44" s="34"/>
      <c r="I44" s="34"/>
      <c r="J44" s="35"/>
      <c r="K44" s="36" t="s">
        <v>162</v>
      </c>
    </row>
    <row r="45" customFormat="false" ht="61.5" hidden="false" customHeight="true" outlineLevel="0" collapsed="false">
      <c r="A45" s="37" t="s">
        <v>168</v>
      </c>
      <c r="B45" s="38" t="s">
        <v>20</v>
      </c>
      <c r="C45" s="38" t="s">
        <v>164</v>
      </c>
      <c r="D45" s="38" t="s">
        <v>169</v>
      </c>
      <c r="E45" s="38" t="s">
        <v>158</v>
      </c>
      <c r="F45" s="32"/>
      <c r="G45" s="33" t="s">
        <v>6</v>
      </c>
      <c r="H45" s="34"/>
      <c r="I45" s="34"/>
      <c r="J45" s="35"/>
      <c r="K45" s="36" t="s">
        <v>162</v>
      </c>
    </row>
    <row r="46" customFormat="false" ht="33.75" hidden="false" customHeight="true" outlineLevel="0" collapsed="false">
      <c r="A46" s="30" t="s">
        <v>170</v>
      </c>
      <c r="B46" s="31" t="s">
        <v>20</v>
      </c>
      <c r="C46" s="31" t="s">
        <v>164</v>
      </c>
      <c r="D46" s="31" t="s">
        <v>171</v>
      </c>
      <c r="E46" s="31" t="s">
        <v>158</v>
      </c>
      <c r="F46" s="32"/>
      <c r="G46" s="33" t="s">
        <v>6</v>
      </c>
      <c r="H46" s="34"/>
      <c r="I46" s="34"/>
      <c r="J46" s="35"/>
      <c r="K46" s="36" t="s">
        <v>172</v>
      </c>
    </row>
    <row r="47" customFormat="false" ht="48" hidden="false" customHeight="true" outlineLevel="0" collapsed="false">
      <c r="A47" s="37" t="s">
        <v>173</v>
      </c>
      <c r="B47" s="38" t="s">
        <v>20</v>
      </c>
      <c r="C47" s="38" t="s">
        <v>164</v>
      </c>
      <c r="D47" s="38" t="s">
        <v>174</v>
      </c>
      <c r="E47" s="38" t="s">
        <v>158</v>
      </c>
      <c r="F47" s="32"/>
      <c r="G47" s="33" t="s">
        <v>6</v>
      </c>
      <c r="H47" s="34"/>
      <c r="I47" s="34"/>
      <c r="J47" s="35"/>
      <c r="K47" s="36" t="s">
        <v>175</v>
      </c>
    </row>
    <row r="48" customFormat="false" ht="33.75" hidden="false" customHeight="true" outlineLevel="0" collapsed="false">
      <c r="A48" s="30" t="s">
        <v>176</v>
      </c>
      <c r="B48" s="31" t="s">
        <v>20</v>
      </c>
      <c r="C48" s="31" t="s">
        <v>164</v>
      </c>
      <c r="D48" s="31" t="s">
        <v>177</v>
      </c>
      <c r="E48" s="31" t="s">
        <v>71</v>
      </c>
      <c r="F48" s="32"/>
      <c r="G48" s="33" t="s">
        <v>6</v>
      </c>
      <c r="H48" s="34"/>
      <c r="I48" s="34"/>
      <c r="J48" s="35"/>
      <c r="K48" s="36" t="s">
        <v>178</v>
      </c>
    </row>
    <row r="49" customFormat="false" ht="19.5" hidden="false" customHeight="true" outlineLevel="0" collapsed="false">
      <c r="A49" s="37" t="s">
        <v>179</v>
      </c>
      <c r="B49" s="38" t="s">
        <v>20</v>
      </c>
      <c r="C49" s="38" t="s">
        <v>164</v>
      </c>
      <c r="D49" s="38" t="s">
        <v>180</v>
      </c>
      <c r="E49" s="38" t="s">
        <v>71</v>
      </c>
      <c r="F49" s="32"/>
      <c r="G49" s="33" t="s">
        <v>6</v>
      </c>
      <c r="H49" s="34"/>
      <c r="I49" s="34"/>
      <c r="J49" s="35"/>
      <c r="K49" s="36" t="s">
        <v>178</v>
      </c>
    </row>
    <row r="50" customFormat="false" ht="33.75" hidden="false" customHeight="true" outlineLevel="0" collapsed="false">
      <c r="A50" s="30" t="s">
        <v>181</v>
      </c>
      <c r="B50" s="31" t="s">
        <v>20</v>
      </c>
      <c r="C50" s="31" t="s">
        <v>164</v>
      </c>
      <c r="D50" s="31" t="s">
        <v>182</v>
      </c>
      <c r="E50" s="31" t="s">
        <v>71</v>
      </c>
      <c r="F50" s="32"/>
      <c r="G50" s="33" t="s">
        <v>6</v>
      </c>
      <c r="H50" s="34"/>
      <c r="I50" s="34"/>
      <c r="J50" s="35"/>
      <c r="K50" s="36" t="s">
        <v>183</v>
      </c>
    </row>
    <row r="51" customFormat="false" ht="19.5" hidden="false" customHeight="true" outlineLevel="0" collapsed="false">
      <c r="A51" s="37" t="s">
        <v>184</v>
      </c>
      <c r="B51" s="38" t="s">
        <v>20</v>
      </c>
      <c r="C51" s="38" t="s">
        <v>164</v>
      </c>
      <c r="D51" s="38" t="s">
        <v>185</v>
      </c>
      <c r="E51" s="38" t="s">
        <v>158</v>
      </c>
      <c r="F51" s="32"/>
      <c r="G51" s="33" t="s">
        <v>6</v>
      </c>
      <c r="H51" s="34"/>
      <c r="I51" s="34"/>
      <c r="J51" s="35"/>
      <c r="K51" s="36" t="s">
        <v>186</v>
      </c>
    </row>
    <row r="52" customFormat="false" ht="19.5" hidden="false" customHeight="true" outlineLevel="0" collapsed="false">
      <c r="A52" s="30" t="s">
        <v>187</v>
      </c>
      <c r="B52" s="31" t="s">
        <v>20</v>
      </c>
      <c r="C52" s="31" t="s">
        <v>164</v>
      </c>
      <c r="D52" s="31" t="s">
        <v>188</v>
      </c>
      <c r="E52" s="31" t="s">
        <v>71</v>
      </c>
      <c r="F52" s="32"/>
      <c r="G52" s="33" t="s">
        <v>6</v>
      </c>
      <c r="H52" s="34"/>
      <c r="I52" s="34"/>
      <c r="J52" s="35"/>
      <c r="K52" s="36" t="s">
        <v>159</v>
      </c>
    </row>
  </sheetData>
  <autoFilter ref="A3:J52"/>
  <mergeCells count="2">
    <mergeCell ref="A1:J1"/>
    <mergeCell ref="A2:J2"/>
  </mergeCells>
  <conditionalFormatting sqref="G4:G52">
    <cfRule type="cellIs" priority="2" operator="equal" aboveAverage="0" equalAverage="0" bottom="0" percent="0" rank="0" text="" dxfId="8">
      <formula>"Complete"</formula>
    </cfRule>
    <cfRule type="cellIs" priority="3" operator="equal" aboveAverage="0" equalAverage="0" bottom="0" percent="0" rank="0" text="" dxfId="9">
      <formula>"In Progress"</formula>
    </cfRule>
    <cfRule type="cellIs" priority="4" operator="equal" aboveAverage="0" equalAverage="0" bottom="0" percent="0" rank="0" text="" dxfId="10">
      <formula>"Blocked"</formula>
    </cfRule>
    <cfRule type="cellIs" priority="5" operator="equal" aboveAverage="0" equalAverage="0" bottom="0" percent="0" rank="0" text="" dxfId="11">
      <formula>"Not Started"</formula>
    </cfRule>
    <cfRule type="cellIs" priority="6" operator="equal" aboveAverage="0" equalAverage="0" bottom="0" percent="0" rank="0" text="" dxfId="12">
      <formula>"N/A"</formula>
    </cfRule>
  </conditionalFormatting>
  <dataValidations count="2">
    <dataValidation allowBlank="false" error="Choose a value from the list." errorStyle="stop" errorTitle="Invalid status" operator="between" prompt="Select a status" showDropDown="false" showErrorMessage="false" showInputMessage="false" sqref="G4:G52" type="list">
      <formula1>"Not Started,In Progress,Complete,Blocked,N/A"</formula1>
      <formula2>0</formula2>
    </dataValidation>
    <dataValidation allowBlank="true" errorStyle="stop" operator="between" prompt="Set a priority (optional)" showDropDown="false" showErrorMessage="false" showInputMessage="false" sqref="F4:F52" type="list">
      <formula1>"High,Medium,Low"</formula1>
      <formula2>0</formula2>
    </dataValidation>
  </dataValidations>
  <hyperlinks>
    <hyperlink ref="K4" r:id="rId1" location="qualification" display="Qualification and Readiness Assessment"/>
    <hyperlink ref="K5" r:id="rId2" location="qualification" display="Qualification and Readiness Assessment"/>
    <hyperlink ref="K6" r:id="rId3" location="qualification" display="Qualification and Readiness Assessment"/>
    <hyperlink ref="K7" r:id="rId4" location="commitment" display="Executive Commitment and Team Roster"/>
    <hyperlink ref="K8" r:id="rId5" location="commitment" display="Executive Commitment and Team Roster"/>
    <hyperlink ref="K9" r:id="rId6" location="commitment" display="Executive Commitment and Team Roster"/>
    <hyperlink ref="K10" r:id="rId7" location="vision-mission" display="Vision, Mission, and Business Priority"/>
    <hyperlink ref="K11" r:id="rId8" location="business-model" display="Managed Services Business Model Selector"/>
    <hyperlink ref="K12" r:id="rId9" location="service-evaluation" display="Installed Base and Service Evaluation Matrix"/>
    <hyperlink ref="K13" r:id="rId10" location="swot" display="SWOT and Competitive Differentiation"/>
    <hyperlink ref="K14" r:id="rId11" location="uvp" display="Unique Value Proposition"/>
    <hyperlink ref="K15" r:id="rId12" location="financials" display="Financial Objectives and Investment Model"/>
    <hyperlink ref="K16" r:id="rId13" location="business-plan" display="Managed Services Business Plan Outline"/>
    <hyperlink ref="K17" r:id="rId14" location="okr" display="MBO / OKR Scorecard"/>
    <hyperlink ref="K18" r:id="rId15" location="service-evaluation" display="Installed Base and Service Evaluation Matrix"/>
    <hyperlink ref="K19" r:id="rId16" location="service-evaluation" display="Installed Base and Service Evaluation Matrix"/>
    <hyperlink ref="K20" r:id="rId17" location="idea-presentation" display="Market Segmentation and New Service Idea"/>
    <hyperlink ref="K21" r:id="rId18" location="idea-presentation" display="Market Segmentation and New Service Idea"/>
    <hyperlink ref="K22" r:id="rId19" location="idea-presentation" display="Market Segmentation and New Service Idea"/>
    <hyperlink ref="K23" r:id="rId20" location="service-definition" display="Managed Service Definition (MSD) and Creation Workshop"/>
    <hyperlink ref="K24" r:id="rId21" location="service-definition" display="Managed Service Definition (MSD) and Creation Workshop"/>
    <hyperlink ref="K25" r:id="rId22" location="packaging-pricing" display="Packaging, Bundling, and Pricing"/>
    <hyperlink ref="K26" r:id="rId23" location="packaging-pricing" display="Packaging, Bundling, and Pricing"/>
    <hyperlink ref="K27" r:id="rId24" location="packaging-pricing" display="Packaging, Bundling, and Pricing"/>
    <hyperlink ref="K28" r:id="rId25" location="idea-presentation" display="Market Segmentation and New Service Idea"/>
    <hyperlink ref="K29" r:id="rId26" location="service-definition" display="Managed Service Definition (MSD) and Creation Workshop"/>
    <hyperlink ref="K30" r:id="rId27" location="noc-strategy" display="NOC and Service Desk Strategy"/>
    <hyperlink ref="K31" r:id="rId28" location="noc-strategy" display="NOC and Service Desk Strategy"/>
    <hyperlink ref="K32" r:id="rId29" location="platforms" display="Platform and Tools Requirements"/>
    <hyperlink ref="K33" r:id="rId30" location="platforms" display="Platform and Tools Requirements"/>
    <hyperlink ref="K34" r:id="rId31" location="platforms" display="Platform and Tools Requirements"/>
    <hyperlink ref="K35" r:id="rId32" location="platforms" display="Platform and Tools Requirements"/>
    <hyperlink ref="K36" r:id="rId33" location="rules-of-engagement" display="Rules of Engagement and Handoffs (RACI)"/>
    <hyperlink ref="K37" r:id="rId34" location="platforms" display="Platform and Tools Requirements"/>
    <hyperlink ref="K38" r:id="rId35" location="onboarding" display="Customer Onboarding Plan"/>
    <hyperlink ref="K39" r:id="rId36" location="onboarding" display="Customer Onboarding Plan"/>
    <hyperlink ref="K40" r:id="rId37" location="marketing" display="Marketing Assets and Demand Generation Plan"/>
    <hyperlink ref="K41" r:id="rId38" location="gtm-plan" display="Go-to-Market Plan and Routes to Market"/>
    <hyperlink ref="K42" r:id="rId39" location="sales-enablement" display="Sales Readiness and Enablement Plan"/>
    <hyperlink ref="K43" r:id="rId40" location="gtm-plan" display="Go-to-Market Plan and Routes to Market"/>
    <hyperlink ref="K44" r:id="rId41" location="sales-enablement" display="Sales Readiness and Enablement Plan"/>
    <hyperlink ref="K45" r:id="rId42" location="sales-enablement" display="Sales Readiness and Enablement Plan"/>
    <hyperlink ref="K46" r:id="rId43" location="kpis" display="KPI Scorecard: Customer Outcomes and Business Performance"/>
    <hyperlink ref="K47" r:id="rId44" location="sales-comp" display="Sales Compensation and Incentive Planner"/>
    <hyperlink ref="K48" r:id="rId45" location="pilot" display="Managed Service Piloting Checklist"/>
    <hyperlink ref="K49" r:id="rId46" location="pilot" display="Managed Service Piloting Checklist"/>
    <hyperlink ref="K50" r:id="rId47" location="customer-success" display="Customer Success Plan and QBR"/>
    <hyperlink ref="K51" r:id="rId48" location="target-accounts" display="Target Segments and Accounts"/>
    <hyperlink ref="K52" r:id="rId49" location="gtm-plan" display="Go-to-Market Plan and Routes to Market"/>
  </hyperlink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&amp;LnVision Consulting Group  |  Confidential&amp;RPage &amp;P of &amp;N</oddFooter>
  </headerFooter>
  <drawing r:id="rId5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2026-07-10T15:52:16Z</dcterms:created>
  <dc:creator>openpyxl</dc:creator>
  <dc:description/>
  <dc:language>en-US</dc:language>
  <cp:lastModifiedBy>Robert Saxe</cp:lastModifiedBy>
  <dcterms:modified xsi:type="dcterms:W3CDTF">2026-10-08T15:02:07Z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